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EKO\_Nezavislost institucii\Web\files\"/>
    </mc:Choice>
  </mc:AlternateContent>
  <bookViews>
    <workbookView xWindow="0" yWindow="0" windowWidth="38400" windowHeight="16830"/>
  </bookViews>
  <sheets>
    <sheet name="Zoznam Inštitúcií" sheetId="1" r:id="rId1"/>
    <sheet name="Dáta" sheetId="4" r:id="rId2"/>
    <sheet name="Vyhodnotenie" sheetId="3" r:id="rId3"/>
  </sheets>
  <definedNames>
    <definedName name="_xlnm._FilterDatabase" localSheetId="1" hidden="1">Dáta!$A$1:$J$1665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00" i="4" l="1"/>
  <c r="H1289" i="4"/>
  <c r="H930" i="4"/>
  <c r="H924" i="4"/>
  <c r="H905" i="4"/>
  <c r="H854" i="4"/>
  <c r="H837" i="4"/>
  <c r="H836" i="4"/>
  <c r="H835" i="4"/>
  <c r="H208" i="4"/>
  <c r="G76" i="3"/>
  <c r="F76" i="3"/>
  <c r="G75" i="3"/>
  <c r="F75" i="3"/>
  <c r="G74" i="3"/>
  <c r="F74" i="3"/>
  <c r="G73" i="3"/>
  <c r="F73" i="3"/>
  <c r="G72" i="3"/>
  <c r="G77" i="3" s="1"/>
  <c r="F72" i="3"/>
  <c r="F77" i="3" s="1"/>
</calcChain>
</file>

<file path=xl/comments1.xml><?xml version="1.0" encoding="utf-8"?>
<comments xmlns="http://schemas.openxmlformats.org/spreadsheetml/2006/main">
  <authors>
    <author>A. Tibenska</author>
  </authors>
  <commentList>
    <comment ref="H394" authorId="0" shapeId="0">
      <text>
        <r>
          <rPr>
            <b/>
            <sz val="9"/>
            <color indexed="81"/>
            <rFont val="Tahoma"/>
            <family val="2"/>
          </rPr>
          <t>A. Tibenska:</t>
        </r>
        <r>
          <rPr>
            <sz val="9"/>
            <color indexed="81"/>
            <rFont val="Tahoma"/>
            <family val="2"/>
          </rPr>
          <t xml:space="preserve">
predtým 0
</t>
        </r>
      </text>
    </comment>
    <comment ref="J405" authorId="0" shapeId="0">
      <text>
        <r>
          <rPr>
            <b/>
            <sz val="9"/>
            <color indexed="81"/>
            <rFont val="Tahoma"/>
            <family val="2"/>
          </rPr>
          <t>A. Tibenska:</t>
        </r>
        <r>
          <rPr>
            <sz val="9"/>
            <color indexed="81"/>
            <rFont val="Tahoma"/>
            <family val="2"/>
          </rPr>
          <t xml:space="preserve">
zmena, uz staci len prezident</t>
        </r>
      </text>
    </comment>
    <comment ref="J418" authorId="0" shapeId="0">
      <text>
        <r>
          <rPr>
            <b/>
            <sz val="9"/>
            <color indexed="81"/>
            <rFont val="Tahoma"/>
            <family val="2"/>
          </rPr>
          <t>A. Tibenska:</t>
        </r>
        <r>
          <rPr>
            <sz val="9"/>
            <color indexed="81"/>
            <rFont val="Tahoma"/>
            <family val="2"/>
          </rPr>
          <t xml:space="preserve">
Zmena: uz menuje vláda, predseda navrhuje</t>
        </r>
      </text>
    </comment>
    <comment ref="J425" authorId="0" shapeId="0">
      <text>
        <r>
          <rPr>
            <b/>
            <sz val="9"/>
            <color indexed="81"/>
            <rFont val="Tahoma"/>
            <family val="2"/>
          </rPr>
          <t>A. Tibenska:</t>
        </r>
        <r>
          <rPr>
            <sz val="9"/>
            <color indexed="81"/>
            <rFont val="Tahoma"/>
            <family val="2"/>
          </rPr>
          <t xml:space="preserve">
Zmena - už musí byť vyhlásená výzva</t>
        </r>
      </text>
    </comment>
    <comment ref="J426" authorId="0" shapeId="0">
      <text>
        <r>
          <rPr>
            <b/>
            <sz val="9"/>
            <color indexed="81"/>
            <rFont val="Tahoma"/>
            <family val="2"/>
          </rPr>
          <t>A. Tibenska:</t>
        </r>
        <r>
          <rPr>
            <sz val="9"/>
            <color indexed="81"/>
            <rFont val="Tahoma"/>
            <family val="2"/>
          </rPr>
          <t xml:space="preserve">
Zmena - kandidáti sa môžu prihlásiť aj sami</t>
        </r>
      </text>
    </comment>
    <comment ref="J428" authorId="0" shapeId="0">
      <text>
        <r>
          <rPr>
            <b/>
            <sz val="9"/>
            <color indexed="81"/>
            <rFont val="Tahoma"/>
            <family val="2"/>
          </rPr>
          <t>A. Tibenska:</t>
        </r>
        <r>
          <rPr>
            <sz val="9"/>
            <color indexed="81"/>
            <rFont val="Tahoma"/>
            <family val="2"/>
          </rPr>
          <t xml:space="preserve">
Zmena - min 30 rokov</t>
        </r>
      </text>
    </comment>
    <comment ref="J435" authorId="0" shapeId="0">
      <text>
        <r>
          <rPr>
            <b/>
            <sz val="9"/>
            <color indexed="81"/>
            <rFont val="Tahoma"/>
            <family val="2"/>
          </rPr>
          <t>A. Tibenska:</t>
        </r>
        <r>
          <rPr>
            <sz val="9"/>
            <color indexed="81"/>
            <rFont val="Tahoma"/>
            <family val="2"/>
          </rPr>
          <t xml:space="preserve">
Zmena - musí mat vš vzdelanie 2. stupňa</t>
        </r>
      </text>
    </comment>
    <comment ref="J721" authorId="0" shapeId="0">
      <text>
        <r>
          <rPr>
            <b/>
            <sz val="9"/>
            <color indexed="81"/>
            <rFont val="Tahoma"/>
            <family val="2"/>
          </rPr>
          <t>A. Tibenska:</t>
        </r>
        <r>
          <rPr>
            <sz val="9"/>
            <color indexed="81"/>
            <rFont val="Tahoma"/>
            <family val="2"/>
          </rPr>
          <t xml:space="preserve">
Zmena - VV musí preiehať</t>
        </r>
      </text>
    </comment>
    <comment ref="J759" authorId="0" shapeId="0">
      <text>
        <r>
          <rPr>
            <b/>
            <sz val="9"/>
            <color indexed="81"/>
            <rFont val="Tahoma"/>
            <family val="2"/>
          </rPr>
          <t>A. Tibenska:</t>
        </r>
        <r>
          <rPr>
            <sz val="9"/>
            <color indexed="81"/>
            <rFont val="Tahoma"/>
            <family val="2"/>
          </rPr>
          <t xml:space="preserve">
Uz zmena, vyzaduje sa</t>
        </r>
      </text>
    </comment>
    <comment ref="J761" authorId="0" shapeId="0">
      <text>
        <r>
          <rPr>
            <b/>
            <sz val="9"/>
            <color indexed="81"/>
            <rFont val="Tahoma"/>
            <family val="2"/>
          </rPr>
          <t>A. Tibenska:</t>
        </r>
        <r>
          <rPr>
            <sz val="9"/>
            <color indexed="81"/>
            <rFont val="Tahoma"/>
            <family val="2"/>
          </rPr>
          <t xml:space="preserve">
Zmena, už áno</t>
        </r>
      </text>
    </comment>
    <comment ref="J765" authorId="0" shapeId="0">
      <text>
        <r>
          <rPr>
            <b/>
            <sz val="9"/>
            <color indexed="81"/>
            <rFont val="Tahoma"/>
            <family val="2"/>
          </rPr>
          <t>A. Tibenska:</t>
        </r>
        <r>
          <rPr>
            <sz val="9"/>
            <color indexed="81"/>
            <rFont val="Tahoma"/>
            <family val="2"/>
          </rPr>
          <t xml:space="preserve">
Zmena, výbor</t>
        </r>
      </text>
    </comment>
    <comment ref="J940" authorId="0" shapeId="0">
      <text>
        <r>
          <rPr>
            <b/>
            <sz val="9"/>
            <color indexed="81"/>
            <rFont val="Tahoma"/>
            <family val="2"/>
          </rPr>
          <t>A. Tibenska:</t>
        </r>
        <r>
          <rPr>
            <sz val="9"/>
            <color indexed="81"/>
            <rFont val="Tahoma"/>
            <family val="2"/>
          </rPr>
          <t xml:space="preserve">
check druhá citácia
</t>
        </r>
      </text>
    </comment>
    <comment ref="J1107" authorId="0" shapeId="0">
      <text>
        <r>
          <rPr>
            <b/>
            <sz val="9"/>
            <color indexed="81"/>
            <rFont val="Tahoma"/>
            <family val="2"/>
          </rPr>
          <t>A. Tibenska:</t>
        </r>
        <r>
          <rPr>
            <sz val="9"/>
            <color indexed="81"/>
            <rFont val="Tahoma"/>
            <family val="2"/>
          </rPr>
          <t xml:space="preserve">
poradkyňa Min Fin</t>
        </r>
      </text>
    </comment>
  </commentList>
</comments>
</file>

<file path=xl/sharedStrings.xml><?xml version="1.0" encoding="utf-8"?>
<sst xmlns="http://schemas.openxmlformats.org/spreadsheetml/2006/main" count="9943" uniqueCount="1332">
  <si>
    <t>Poradie otázky</t>
  </si>
  <si>
    <t>Sekcia</t>
  </si>
  <si>
    <t>Číslo podotázky pre inštitúcie bez rady</t>
  </si>
  <si>
    <t>Číslo podotázky pre inštitúcie s radou</t>
  </si>
  <si>
    <t>Index hodnotenia nezávislosti inštitúcií</t>
  </si>
  <si>
    <t>Max. počet bodov pre inštitúcie bez rady</t>
  </si>
  <si>
    <t>Max. počet bodov pre inštitúcie s radou</t>
  </si>
  <si>
    <t>DÚ</t>
  </si>
  <si>
    <t>FR</t>
  </si>
  <si>
    <t>GP SR</t>
  </si>
  <si>
    <t>NBS</t>
  </si>
  <si>
    <t>PPA</t>
  </si>
  <si>
    <t>PZ</t>
  </si>
  <si>
    <t>RRZ</t>
  </si>
  <si>
    <t>RTVS</t>
  </si>
  <si>
    <t>RVR</t>
  </si>
  <si>
    <t>SIS</t>
  </si>
  <si>
    <t>SPF</t>
  </si>
  <si>
    <t>SR</t>
  </si>
  <si>
    <t>ŠÚ</t>
  </si>
  <si>
    <t>ÚDZS</t>
  </si>
  <si>
    <t>ÚOOU</t>
  </si>
  <si>
    <t>VOP</t>
  </si>
  <si>
    <t>I. Obsadenie a postavenie vedúceho úradu</t>
  </si>
  <si>
    <t>I</t>
  </si>
  <si>
    <t>Riadiaci (výkonný) orgán je zložený z viacerých osôb, alebo má radu</t>
  </si>
  <si>
    <t>Na voľbe členov rady sa nepodieľa vedúci úradu</t>
  </si>
  <si>
    <t>Funkcia vedúceho úradu je nezlučiteľná s funkciou člena rady</t>
  </si>
  <si>
    <t>Členovia rady nesmú byť zamestnancami úradu</t>
  </si>
  <si>
    <t>K obmene členov riadiaceho orgánu dochádza postupne</t>
  </si>
  <si>
    <t>K obmene členov rady dochádza postupne</t>
  </si>
  <si>
    <t>Členovia riadiaceho orgánu sú obsadzovaní rôznymi spôsobmi</t>
  </si>
  <si>
    <t>Vedúci úradu alebo člen riadiaceho orgánu je navrhovaný kolektívnym orgánom</t>
  </si>
  <si>
    <t>Členovia rady sú navrhovaní kolektívnym orgánom</t>
  </si>
  <si>
    <t>Na voľbe členov riadiaceho orgánu sa podieľa viacero aktérov</t>
  </si>
  <si>
    <t>Na voľbe členov rady sa podieľa viacero aktérov</t>
  </si>
  <si>
    <t>Členovia riadiaceho orgánu musia spĺňať zákonom stanovené kritéria k politickej príslušnosti</t>
  </si>
  <si>
    <t>Pre členov riadiaceho orgán platia obmedzenia pôsobnosti po výkone funkcie</t>
  </si>
  <si>
    <t>Dĺžka mandátu členov riadiaceho orgánu je časovo ohraničená</t>
  </si>
  <si>
    <t>Rovnaká osoba sa môže o výkon funkcie uchádzať najviac dve po sebe nasledujúce funkčné obdobia.</t>
  </si>
  <si>
    <t>Zákon ustanovuje podmienku verejného vypočutia uchádzačov o funkciu</t>
  </si>
  <si>
    <t xml:space="preserve">Životopisy najvyšších predstaviteľov sú verejne prístupné (na oficiálnej webovej stránke inštitúcie, na základe žiadosti boli sprístupnené, alebo sú prístupné inde na internete) </t>
  </si>
  <si>
    <t>Vedúci úradu alebo člen orgánu nevykonával žiadnu politickú funkciu v období 2 rokov pred začatím výkonu funkcie</t>
  </si>
  <si>
    <t>II. Odvolanie vedúceho úradu</t>
  </si>
  <si>
    <t>II</t>
  </si>
  <si>
    <t>Odvolanie vedúceho úradu je možné iba v prípade taxatívne stanoveného odôvodnenia (1 bod), rozhodnutia kontrolného orgánu (2 body) alebo právoplatného rozsudku súdu alebo výkonu nezlučiteľnej funkcie (3 body)</t>
  </si>
  <si>
    <t xml:space="preserve">Na odvolanie vedúceho úradu je potrebná interakcia viacerých aktérov </t>
  </si>
  <si>
    <t>Na odvolanie člena rady je potrebná interakcia viacerých aktérov</t>
  </si>
  <si>
    <t>III. Suverenita a ukotvenie v Ústave SR alebo ústavnom zákone</t>
  </si>
  <si>
    <t>III</t>
  </si>
  <si>
    <t>Inštitúcia má právny základ v Ústave SR alebo v Ústavnom zákone SR</t>
  </si>
  <si>
    <t>Spôsob obsadzovania funkcie vedúceho úradu má právny základ v Ústave SR alebo v Ústavnom zákone</t>
  </si>
  <si>
    <t>Spôsob obsadzovania funkcie zástupcu vedúceho úradu alebo člena orgánu má právny základ v Ústave SR alebo v Ústavnom zákone</t>
  </si>
  <si>
    <t>Na zvolenie vedúceho úradu alebo člena orgánu je potrebná ústavná väčšina</t>
  </si>
  <si>
    <t>Spôsob tvorby rozpočtu inštitúcie je ukotvený v Ústave SR alebo v Ústavnom zákone</t>
  </si>
  <si>
    <t>Kompetencie inštitúcie majú právny základ v Ústave SR alebo v Ústavnom zákone</t>
  </si>
  <si>
    <t>Inštitúcia sa nachádza mimo priamej hierarchie vlády (nepatrí medzi ostatné  ústredné orgány štátnej správy)</t>
  </si>
  <si>
    <t>Inštitúcia je suverénna pri svojom rozhodovaní v konaniach</t>
  </si>
  <si>
    <t>Rozpočet inštitúcie tvorí samostatnú rozpočtovú kapitolu</t>
  </si>
  <si>
    <t>Financovanie inštitúcie je založené na viacerých zdrojoch ( okrem prostriedkov EÚ)</t>
  </si>
  <si>
    <t>Štatút úradu a organizačný poriadok je schvaľovaný v rámci inštitúcie</t>
  </si>
  <si>
    <t>Obsadzovanie funkcie zástupcu vedúceho úradu nie je vo výhradnej kompetencii Vlády SR.</t>
  </si>
  <si>
    <t>Na obsadzovaní iných vedúcich funkcionárov a zamestnancov sa nepodieľajú iní aktéri</t>
  </si>
  <si>
    <t>IV. Platy</t>
  </si>
  <si>
    <t>IV</t>
  </si>
  <si>
    <t>Priemerný hrubý mesačný príjem najvyššie postaveného vedúceho zamestnanca</t>
  </si>
  <si>
    <t>Priemerný hrubý mesačný príjem podpredsedov a ostatných vysokých funkcionárov</t>
  </si>
  <si>
    <t>Priemerný hrubý mesačný príjem členov rady</t>
  </si>
  <si>
    <t>Priemerný hrubý mesačný príjem zamestnancov</t>
  </si>
  <si>
    <t>V. Výberove konanie na pozíciu vedúceho úradu</t>
  </si>
  <si>
    <t>V</t>
  </si>
  <si>
    <t>Výzva na prihlásenie uchádzačov bola zverejnená</t>
  </si>
  <si>
    <t>Uchádzač sa mohol prihlásiť na základe vlastného rozhodnutia a bez potreby nominácie iným aktérom (inštitúciou, stavovskou organizáciou, záujmovou skupinou)</t>
  </si>
  <si>
    <t>Kandidatúra nebola obmedzená na slovenských občanov</t>
  </si>
  <si>
    <t>Kandidatúra nebola obmedzená dosiahnutým vekom uchádzača (za obmedzenie sa nepovažuje veková hranica 21 rokov)</t>
  </si>
  <si>
    <t>Uchádzači mali viac ako 14 dní na prihlásenie sa do výberového konania</t>
  </si>
  <si>
    <t>Kandidát predkladá svoj životopis</t>
  </si>
  <si>
    <t>Kandidát predkladá motivačný list</t>
  </si>
  <si>
    <t>Kandidát predkladá projekt alebo víziu riadenia</t>
  </si>
  <si>
    <t>Kandidát ku prihláške alebo pri nástupe do funkcie predkladá majetkové priznanie</t>
  </si>
  <si>
    <t>Kandidát musí spĺňať podmienky bezúhonnosti</t>
  </si>
  <si>
    <t xml:space="preserve">Kandidáti musia spĺňať podmienku dosiahnutého (vysokoškolského) vzdelania </t>
  </si>
  <si>
    <t>Kandidáti musia ovládať minimálne jeden svetový jazyk</t>
  </si>
  <si>
    <t>Priamy prechod z politickej funkcie nie je kandidátom umožnený</t>
  </si>
  <si>
    <t>Kandidáti musia spĺňať podmienku relevantnej praxe v danom odvetví</t>
  </si>
  <si>
    <t xml:space="preserve">Vypočutie kandidátov alebo osobný pohovor je verejný </t>
  </si>
  <si>
    <t>Verejné vypočutie prebieha po zverejnení zoznamu kandidátov a príslušných dokumentov</t>
  </si>
  <si>
    <t>Verejné vypočutie je vysielané naživo</t>
  </si>
  <si>
    <t>záznam z vypočutia je dostupný online</t>
  </si>
  <si>
    <t>kandidát prezentuje na verejnom vypočutí svoj projekt alebo víziu riadenia</t>
  </si>
  <si>
    <t>Právo klásť otázky majú aj zástupcovia verejnosti (medií, mimovládnych organizácií)</t>
  </si>
  <si>
    <t>Zoznam členov komisie je zverejnený</t>
  </si>
  <si>
    <t>Komisia je zložená zo zástupcov viacerých rôznych inštitúcií</t>
  </si>
  <si>
    <t>Komisia po verejnom vypočutí zverejňuje hodnotenie všetkých kandidátov s odôvodnením svojho rozhodnutia.</t>
  </si>
  <si>
    <t>Každý člen komisie má právo zverejniť svoje hodnotenie aj individuálne.</t>
  </si>
  <si>
    <t>V prípade voľby v NR SR je voľba verejná</t>
  </si>
  <si>
    <t>SPOLU</t>
  </si>
  <si>
    <t>Možný zisk</t>
  </si>
  <si>
    <t>Počet získaných bodov</t>
  </si>
  <si>
    <t>Percentuálny podieľ získaných bodov</t>
  </si>
  <si>
    <t>Poradie</t>
  </si>
  <si>
    <t xml:space="preserve">Odvolanie vedúceho úradu je možné iba v prípade taxatívne stanoveného odôvodnenia (1 bod), rozhodnutia kontrolného orgánu (2 body) alebo právoplatného rozsudku súdu alebo výkonu nezlučiteľnej funkcie (3 body), Odvolanie člena rady vyžaduje zdôvodnenie </t>
  </si>
  <si>
    <t>Inštitúcia zverejnila výšky príjmov</t>
  </si>
  <si>
    <t>NBÚ</t>
  </si>
  <si>
    <t>NKÚ</t>
  </si>
  <si>
    <t>PMÚ</t>
  </si>
  <si>
    <t>SŠHR</t>
  </si>
  <si>
    <t>ÚIS</t>
  </si>
  <si>
    <t>ÚPN</t>
  </si>
  <si>
    <t>ÚREKPS</t>
  </si>
  <si>
    <t>ÚRSO</t>
  </si>
  <si>
    <t>ÚS</t>
  </si>
  <si>
    <t>ÚVO</t>
  </si>
  <si>
    <t>Kategoria</t>
  </si>
  <si>
    <t>cislo otazky</t>
  </si>
  <si>
    <t>Znenie otázky</t>
  </si>
  <si>
    <t>hodnota</t>
  </si>
  <si>
    <t>body</t>
  </si>
  <si>
    <t>body max</t>
  </si>
  <si>
    <t>Dopravný úrad</t>
  </si>
  <si>
    <t>Nie</t>
  </si>
  <si>
    <t>Predstaviteľom štatutárneho orgánu je len predseda DÚ.
§ 10 ods. 1 zákona č. 402/2013 Z. z.
Na čele Dopravného úradu je predseda Dopravného úradu, ktorého vymenúva a odvoláva vláda na návrh ministra.
§ 10 ods. 2 zákona č. 402/2013 Z. z.
Predseda Dopravného úradu je štatutárnym orgánom Dopravného úradu, riadi ho a zodpovedá za jeho činnosť.</t>
  </si>
  <si>
    <t>Riadiaci orgán pozostáva len s jednej osoby - predsedu DÚ.
§ 10 ods. 1 zákona č. 402/2013 Z. z.
Na čele Dopravného úradu je predseda Dopravného úradu, ktorého vymenúva a odvoláva vláda na návrh ministra.
§ 10 ods. 2 zákona č. 402/2013 Z. z.
Predseda Dopravného úradu je štatutárnym orgánom Dopravného úradu, riadi ho a zodpovedá za jeho činnosť.</t>
  </si>
  <si>
    <t>Riadiaci orgán pozostáva len s jednej osoby - predsedu DÚ.
§ 10 ods. 2 zákona č. 402/2013 Z. z.
Predseda Dopravného úradu je štatutárnym orgánom Dopravného úradu, riadi ho a zodpovedá za jeho činnosť.</t>
  </si>
  <si>
    <t>Áno</t>
  </si>
  <si>
    <t>Predsedu DÚ vymenúva vláda SR na návrh ministra.
§ 10 ods. 1 zákona č. 402/2013 Z. z.
Na čele Dopravného úradu je predseda Dopravného úradu, ktorého vymenúva a odvoláva vláda na návrh ministra.</t>
  </si>
  <si>
    <t>Predsedu DÚ vymenúva vláda SR na návrh ministra.
§ 10 ods. 1 zákona č. 402/2013 Z. z.
Na čele Dopravného úradu je predseda Dopravného úradu, ktorého vymenúva a odvoláva vláda na návrh ministra.
§ 10 ods. 2 zákona č. 402/2013 Z. z.
Predseda Dopravného úradu je štatutárnym orgánom Dopravného úradu, riadi ho a zodpovedá za jeho činnosť.</t>
  </si>
  <si>
    <t>Predseda DÚ nesmie byť počas výkonu funkcie členom politickej strany, politického hnutia, vykonávať funkciu v politickej strane, v politickom hnutí, mať pracovnoprávny alebo iný obdobný právny vzťah s politickou stranou alebo s politickým hnutím.
Podľa § 11 Zákona č. 402/2013 Z. z. ods. 3
"Predseda Dopravného úradu a podpredseda Dopravného úradu nesmie počas výkonu funkcie
 a) byť členom politickej strany alebo politického hnutia, vykonávať funkciu v politickej strane alebo v politickom hnutí, mať pracovnoprávny alebo iný obdobný právny vzťah s politickou stranou alebo s politickým hnutím,"</t>
  </si>
  <si>
    <t>Predseda DÚ nesmie rok po skončení funkcie byť zamestnancom, spoločníkom, členom, akcionárom alebo konateľom osoby, vo vzťahu ku ktorej vykonáva Dopravný úrad regulačnú pôsobnosť, byť členom jej štatutárneho, riadiaceho, dozorného alebo kontrolného orgánu ani mať podiel na jej základnom imaní alebo podiel na hlasovacích právach tejto osoby, ani mať uzatvorenú zmluvu o prokúre, mandátnu zmluvu, komisionársku zmluvu, zmluvu o sprostredkovaní, zmluvu o obchodnom zastúpení, zmluvu o tichom spoločenstve alebo darovaciu zmluvu, alebo mať uzatvorenú zmluvu, ktorej obsahom je oprávnenie konať v jej prospech alebo v jej mene.
Pre predsedu DÚ zároveň platia obmedzenia pôsobnosti po výkone funkcie v trvaní dvoch rokov v súlade s obmedzeniami platnými pre verejných funkcionárov stanovenými ústavným zákonom.
Podľa Zákona č. 402/2013 ods.4
"Predseda Dopravného úradu alebo podpredseda Dopravného úradu nesmie počas jedného roka po skončení výkonu funkcie
a) byť zamestnancom, spoločníkom, členom, akcionárom alebo konateľom osoby, vo vzťahu ku ktorej vykonáva Dopravný úrad regulačnú pôsobnosť podľa tohto zákona alebo osobitných predpisov,8) členom jej štatutárneho, riadiaceho, dozorného alebo kontrolného orgánu ani mať podiel na jej základnom imaní alebo podiel na hlasovacích právach tejto osoby,
b) mať uzatvorenú zmluvu o prokúre, mandátnu zmluvu, komisionársku zmluvu, zmluvu o sprostredkovaní, zmluvu o obchodnom zastúpení, zmluvu o tichom spoločenstve alebo darovaciu zmluvu s osobou podľa písmena a),
 c) mať uzatvorenú zmluvu, ktorej obsahom je oprávnenie konať v prospech alebo v mene osoby podľa písmena a)".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</si>
  <si>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predsedu DÚ je 6 rokov.
Podľa §10 Zákona č. 402/2013 Z.z. ods.6
"Funkčné obdobie predsedu Dopravného úradu a podpredsedu Dopravného úradu je šesťročné."</t>
  </si>
  <si>
    <t xml:space="preserve">Tá istá osoba môže byť za predsedu DÚ zvolená najviac dvakrát po sebe.
Podľa § 10 Zákona č. 402/2013 Z.z. ods.6
"Tá istá osoba môže vykonávať funkciu predsedu Dopravného úradu alebo podpredsedu Dopravného úradu najviac dve po sebe nasledujúce funkčné obdobia."
</t>
  </si>
  <si>
    <t xml:space="preserve">Verejné vypočutie sa zo zákona v rámci výberového procesu na post predsedu DÚ nevyžaduje.
</t>
  </si>
  <si>
    <t>Životopis predsedu DÚ Pavla Hudáka nie je zverejnený na webovom sídle DÚ. 
Pozícia podpredsedu DÚ nie je obsadená.
Životopisy neboli zverejnené ani v minulosti.
Predseda DÚ - Pavol Hudák: neprístupné.</t>
  </si>
  <si>
    <t xml:space="preserve">Predseda DÚ Pavol Hudák nebol podľa našich zistení politicky aktívny dva roky pred nástupom do funkcie. 
Pozícia podpredsedu DÚ nie je obsadená.
</t>
  </si>
  <si>
    <t>Dôvody na odvolanie predsedu a podpredsedu DÚ sú ustanovené v zákone a osobitných predpisoch.
Podľa §10 Zákona č. 402/2013 Z.z. ods.12
"Vláda odvolá predsedu Dopravného úradu a podpredsedu Dopravného úradu, ak
a) nastala niektorá zo skutočností uvedených v § 11 ods. 3,
b) nevykonáva svoju funkciu najmenej počas šiestich po sebe nasledujúcich mesiacov,
c) nezabezpečuje, aby Dopravný úrad riadne plnil úlohy podľa tohto zákona a osobitných predpisov,9)
d) vykonáva funkciu v rozpore s osobitným predpisom,10)
e) ani v dodatočnej lehote 60 dní nesplní povinnosť predložiť vyhlásenie o záväzkoch a záujmoch podľa § 11 ods. 7."
§ 11 ods. 3 zákona č. 402/2013 Z. z.
Predseda Dopravného úradu a podpredseda Dopravného úradu nesmie počas výkonu funkcie
a) byť členom politickej strany alebo politického hnutia, vykonávať funkciu v politickej strane alebo v politickom hnutí, mať pracovnoprávny alebo iný obdobný právny vzťah s politickou stranou alebo s politickým hnutím,
b) vykonávať funkciu v inom orgáne verejnej moci alebo byť členom štatutárneho, riadiaceho, dozorného alebo kontrolného orgánu právnickej osoby zriadenej orgánom verejnej moci alebo zákonom,
c) byť zamestnancom, štatutárnym, riadiacim, dozorným, kontrolným orgánom alebo členom takého orgánu právnickej osoby, ktorá bola zriadená na výkon podnikateľskej činnosti, ani mať majetkovú účasť na podnikaní alebo podiel na hlasovacích právach osoby, vo vzťahu ku ktorej vykonáva Dopravný úrad pôsobnosť podľa tohto zákona alebo osobitných predpisov,8) alebo pôsobiť v jej prospech alebo neprospech; toto obmedzenie sa okrem postavenia zamestnanca vzťahuje aj na jeho blízke osoby,
d) podnikať,
e) vykonávať inú zárobkovú činnosť okrem prípadov ustanovených osobitným predpisom.5)</t>
  </si>
  <si>
    <t>O odvolaní predsedu DÚ rozhoduje vláda SR na návrh ministra.
§ 10 ods. 1 zákona č. 402/2013 Z. z.
Na čele Dopravného úradu je predseda Dopravného úradu, ktorého vymenúva a odvoláva vláda na návrh ministra.
§ 10 ods. 2 zákona č. 402/2013 Z. z.
Predseda Dopravného úradu je štatutárnym orgánom Dopravného úradu, riadi ho a zodpovedá za jeho činnosť.</t>
  </si>
  <si>
    <t>2.2.r</t>
  </si>
  <si>
    <t xml:space="preserve">DÚ nie je legislatívne ukotvený v Ústave SR ani v Ústavnom zákone.
</t>
  </si>
  <si>
    <t>Predsedu DÚ nevolí NR SR.
§ 10 ods. 1 zákona č. 402/2013 Z. z.</t>
  </si>
  <si>
    <t xml:space="preserve">DÚ nie je ostatným ústredným orgánom štátnej správy.
Podľa §8 Zákona č. 402/2013 Z.z. ods.1
" Zriaďuje sa Dopravný úrad, ktorý je orgánom štátnej správy s celoslovenskou pôsobnosťou pre oblasť dráh a dopravy na dráhach, civilného letectva a vnútrozemskej plavby."
</t>
  </si>
  <si>
    <t>O rozklade rozhodnutí DÚ rozhoduje predseda DÚ.
O rozklade rozhoduje predseda úradu na základe návrhu ním zriadenej osobitnej komisie.
http://nsat.sk/dopravny-urad-menu-udaje-a-dokumenty/pravomoci-a-kompetencie/</t>
  </si>
  <si>
    <t>Rozpočet DÚ netvorí samostatnú kapitolu štátneho rozpočtu, DÚ je zapojená na rozpočet ministerstva dopravy.
Podľa §8 Zákona č.402/2013 Z.z. ods.2
"Dopravný úrad je rozpočtová organizácia zapojená finančnými vzťahmi na štátny rozpočet prostredníctvom rozpočtovej kapitoly ministerstva."</t>
  </si>
  <si>
    <t>Príjmy DÚ, okrem príjmov z činností pre príslušné agentúry a vnútroštátne orgány na základe dohôd EÚ, neslúžia na úhradu výdavkov DÚ.
Podľa §8 Zákona č. 402/2013 Z.z. ods.2
"Dopravný úrad je rozpočtová organizácia zapojená finančnými vzťahmi na štátny rozpočet prostredníctvom rozpočtovej kapitoly ministerstva."</t>
  </si>
  <si>
    <t>DÚ vydáva organizačný poriadok DÚ.
§ 8 ods. 3 zákona č. 402/2013 Z. z.
Organizačnú štruktúru Dopravného úradu ustanovuje organizačný poriadok Dopravného úradu, ktorý vydáva Dopravný úrad.</t>
  </si>
  <si>
    <t>Podpredsedu DÚ vymenúva vláda SR na návrh ministra.
Podľa §10 Zákona č.  402/2013 Z.z. ods. 3
"Predsedu Dopravného úradu počas neprítomnosti alebo ak funkcia predsedu Dopravného úradu nie je obsadená, zastupuje podpredseda Dopravného úradu, ktorého vymenúva a odvoláva vláda na návrh ministra. "</t>
  </si>
  <si>
    <t xml:space="preserve">Predseda DÚ je zároveň generálnym tajomníkom služobného úradu, ktorý zodpovedá za štátnozamestnanecké vzťahy a právne vzťahy upravujúce služobný pomer.
Predseda DÚ je zároveň generálnym tajomníkom služobného úradu.
http://nsat.sk/wp-content/uploads/2021/03/Organiza%C4%8Dn%C3%A1-sch%C3%A9ma-D%C3%9A-01.03.2021.pdf
§ 17 ods. 2 zákona č. 55/2017 Z. z. o štátnej službe
Generálny tajomník je oprávnený konať v príslušnom služobnom úrade vo veciach štátnozamestnaneckých vzťahov, ako aj vo veciach právnych vzťahov upravujúcich služobný pomer, ak to ustanovuje osobitný predpis.14) V služobnom predpise je možné poveriť konaním podľa predchádzajúcej vety vedúceho zamestnanca. </t>
  </si>
  <si>
    <t xml:space="preserve">Priemerný plat predsedu DÚ vrátane miezd, odmien, paušálnych náhrad a iných finančných plnení s výkonom funkcie alebo za výkon pracovnej činnosti za rok 2020  (čím vyšší plat, tým vyšší bodový zisk)
</t>
  </si>
  <si>
    <t xml:space="preserve">Priemerný plat podpredsedu DÚ vrátane miezd, odmien, paušálnych náhrad a iných finančných plnení s výkonom funkcie alebo za výkon pracovnej činnosti za rok 2020  (čím vyšší plat, tým vyšší bodový zisk)
</t>
  </si>
  <si>
    <t>1.3.r</t>
  </si>
  <si>
    <t xml:space="preserve">Priemerný plat zamestnanca DÚ vrátane miezd, odmien, paušálnych náhrad a iných finančných plnení s výkonom funkcie alebo za výkon pracovnej činnosti za rok 2020  (čím vyšší plat, tým vyšší bodový zisk)
</t>
  </si>
  <si>
    <t>DÚ zverejnil výšku platov najvyššie postaveného vedúceho zamestnanca, podpredsedov a ostatných vysokých funkcionárov aj zamestnancov.</t>
  </si>
  <si>
    <t>Ministerstvo dopravy SR zverejnilo na svojom webovom sídle výzvu na posielanie prihlášok do výberového konania.
https://www.mindop.sk/media-5144/tlacove-spravy-2726/mdv-sr-vyhlasuje-vyber-kandidata-na-predsedu-a-podpredsedu-dopravneho-uradu-so-sidlom-v-bratislave</t>
  </si>
  <si>
    <t>Výzva na prihlásenie bola určená verejnosti.
https://www.mindop.sk/media-5144/tlacove-spravy-2726/mdv-sr-vyhlasuje-vyber-kandidata-na-predsedu-a-podpredsedu-dopravneho-uradu-so-sidlom-v-bratislave</t>
  </si>
  <si>
    <t>Kandidáti nemusia mať slovenské občianstvo.
https://www.mindop.sk/media-5144/tlacove-spravy-2726/mdv-sr-vyhlasuje-vyber-kandidata-na-predsedu-a-podpredsedu-dopravneho-uradu-so-sidlom-v-bratislave</t>
  </si>
  <si>
    <t>Kandidatúra nie je viazaná na vek.
https://www.mindop.sk/media-5144/tlacove-spravy-2726/mdv-sr-vyhlasuje-vyber-kandidata-na-predsedu-a-podpredsedu-dopravneho-uradu-so-sidlom-v-bratislave</t>
  </si>
  <si>
    <t>Kandidáti mohli prihlášky podávať od 27.08.2019 do 06.09.2019.
https://www.mindop.sk/media-5144/tlacove-spravy-2726/mdv-sr-vyhlasuje-vyber-kandidata-na-predsedu-a-podpredsedu-dopravneho-uradu-so-sidlom-v-bratislave</t>
  </si>
  <si>
    <t>Kandidáti pri uchádzaní sa o funkciu na základe výzvy Ministerstva dopravy SR predkladali životopis.
https://www.mindop.sk/media-5144/tlacove-spravy-2726/mdv-sr-vyhlasuje-vyber-kandidata-na-predsedu-a-podpredsedu-dopravneho-uradu-so-sidlom-v-bratislave</t>
  </si>
  <si>
    <t xml:space="preserve">Zákon neukladá kandidátom povinnosť predkladať ku prihláške motivačný list.
Výzva pre uchádzačov takúto požiadavku neobsahovala.
</t>
  </si>
  <si>
    <t xml:space="preserve">Zákon neukladá kandidátom povinnosť predkladať ku prihláške projekt alebo víziu riadenia.
Výzva pre uchádzačov takúto požiadavku neobsahovala.
</t>
  </si>
  <si>
    <t>Predseda DÚ je podľa ústavného zákona povinný do 30 dní od nástupu do funkcie predkladať majetkové priznanie.
https://www.nrsr.sk/web/Default.aspx?sid=vnf/oznamenie&amp;UserId=Pavol.Hudak
Čl. 2 ods. 1 ústavného zákona č. 357/2004 Z. z.
Tento ústavný zákon sa vzťahuje na funkcie
zb) predsedu a podpredsedu Úradu pre reguláciu elektronických komunikácií a poštových služieb a predsedu a podpredsedu Dopravného úradu,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</si>
  <si>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11 ods. 1 zákona č. 402/2013 Z. z.
Za predsedu Dopravného úradu a podpredsedu Dopravného úradu možno vymenovať len fyzickú osobu, ktorá
a) má spôsobilosť na právne úkony v plnom rozsahu,
b) je bezúhonná,
c) má vysokoškolské vzdelanie druhého stupňa,
d) má najmenej päťročnú odbornú prax v riadiacej funkcii v oblasti dráh a dopravy na dráhach, civilného letectva alebo vodnej dopravy.</t>
  </si>
  <si>
    <t>Za predsedu DÚ môže byť vymenovaný iba kandidát s vysokoškolským vzdelaním druhého stupňa
§ 11 ods. 1 zákona č. 402/2013 Z. z.
Za predsedu Dopravného úradu a podpredsedu Dopravného úradu možno vymenovať len fyzickú osobu, ktorá
a) má spôsobilosť na právne úkony v plnom rozsahu,
b) je bezúhonná,
c) má vysokoškolské vzdelanie druhého stupňa,
d) má najmenej päťročnú odbornú prax v riadiacej funkcii v oblasti dráh a dopravy na dráhach, civilného letectva alebo vodnej dopravy.</t>
  </si>
  <si>
    <t>Podľa výzvy museli kandidáti aktívne ovládať anglický jazyk.
https://www.mindop.sk/media-5144/tlacove-spravy-2726/mdv-sr-vyhlasuje-vyber-kandidata-na-predsedu-a-podpredsedu-dopravneho-uradu-so-sidlom-v-bratislave</t>
  </si>
  <si>
    <t xml:space="preserve">Priamemu prestupu z politickej funkcie do úradnej funkcie nie je zákonom zamedzené.
</t>
  </si>
  <si>
    <t>Za predsedu DÚ môže byť vymenovaný iba kandidát s najmenej päťročnou odbornou praxou v riadiacej funkcii v oblasti dráh a dopravy na dráhach, civilného letectva alebo vodnej dopravy.
Podľa §10 Zákona č.  402/2013 ods. 1" Za predsedu Dopravného úradu a podpredsedu Dopravného úradu možno vymenovať len fyzickú osobu, ktorá
a) má spôsobilosť na právne úkony v plnom rozsahu,
b) je bezúhonná,
c) má vysokoškolské vzdelanie druhého stupňa,
d) má najmenej päťročnú odbornú prax v riadiacej funkcii v oblasti dráh a dopravy na dráhach, civilného letectva alebo vodnej dopravy."</t>
  </si>
  <si>
    <t xml:space="preserve">Verejné vypočutie neprebiehalo.
</t>
  </si>
  <si>
    <t>Právo klásť otázky majú aj zástupcovia verejnosti (médií, mimovládnych organizácií)</t>
  </si>
  <si>
    <t xml:space="preserve">Kandidáti neboli hodnotení komisiou, ktorej zoznam by bol zverejnený.
</t>
  </si>
  <si>
    <t>Kandidáti neboli hodnotení komisiou, ktorej zoznam by bol zverejnený.
"Komisia bola zložená zo zástupcov Ministerstva dopravy a výstavby." Ministerstvo dopravy SR</t>
  </si>
  <si>
    <t xml:space="preserve">Na sídle Ministerstva dopravy, nedostupné
</t>
  </si>
  <si>
    <t>Individuálne hodnotenie členov komisie sa nezverejňovalo.
"Nebolo zverejnené individuálne hodnotenie výberovej komisie" Ministerstvo dopravy SR</t>
  </si>
  <si>
    <t xml:space="preserve">Predsedu DÚ nevolí NR SR.
</t>
  </si>
  <si>
    <t>Finančné riaditeľstvo</t>
  </si>
  <si>
    <t xml:space="preserve">Predstaviteľom štatutárneho orgánu je len prezident FS.
Podľa §4 Zákona č. 35/2019 Z.z. ods. 4
"Štatutárnym orgánom finančného riaditeľstva je prezident finančnej správy (ďalej len „prezident“). Prezident riadi finančnú správu a zodpovedá za činnosť finančnej správy ministrovi financií Slovenskej republiky (ďalej len „minister“). Ak funkcia prezidenta nie je obsadená, finančnú správu riadi v rozsahu práv a povinností prezidenta viceprezident finančnej správy (ďalej len „viceprezident“)."
</t>
  </si>
  <si>
    <t>Riadiaci orgán pozostáva len s jednej osoby - prezidenta FR.
Podľa §4 Zákona č. 35/2019 Z.z. ods. 4
"Štatutárnym orgánom finančného riaditeľstva je prezident finančnej správy (ďalej len „prezident“). Prezident riadi finančnú správu a zodpovedá za činnosť finančnej správy ministrovi financií Slovenskej republiky (ďalej len „minister“). Ak funkcia prezidenta nie je obsadená, finančnú správu riadi v rozsahu práv a povinností prezidenta viceprezident finančnej správy (ďalej len „viceprezident“)."</t>
  </si>
  <si>
    <t xml:space="preserve">Prezident FR je menovaný výlučne ministrom financií SR.
Podľa §105 Zákona č. 35/2019 Z.z. ods. 4
"Prezidenta a viceprezidenta ustanovuje do funkcie a odvoláva z funkcie minister; minister môže odvolať prezidenta a viceprezidenta aj bez uvedenia dôvodu."
</t>
  </si>
  <si>
    <t xml:space="preserve">Politická príslušnosť prezidenta FR je obmedzená.
Čl. 2 zákona č. 35/2019 Z. z. o finančnej správe
Princíp politickej neutrality
Príslušník finančnej správy pri výkone štátnej služby uprednostňuje verejný záujem pred politickým záujmom a koná spôsobom, ktorý nevzbudzuje pochybnosti o tom, že zvýhodňuje ktorúkoľvek politickú stranu alebo politické hnutie. Princíp politickej neutrality sa uplatňuje najmä prostredníctvom zákazu členstva príslušníka finančnej správy v politickej strane alebo politickom hnutí, ako aj zákazom vyvíjať činnosť v ich prospech.
</t>
  </si>
  <si>
    <t>Pre prezidenta FR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</si>
  <si>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prezidenta FR nie je časovo obmedzené.
Podľa §4 Zákona č. 35/2019 Z.z. ods. 4
"Štatutárnym orgánom finančného riaditeľstva je prezident finančnej správy (ďalej len „prezident“). Prezident riadi finančnú správu a zodpovedá za činnosť finančnej správy ministrovi financií Slovenskej republiky (ďalej len „minister“). Ak funkcia prezidenta nie je obsadená, finančnú správu riadi v rozsahu práv a povinností prezidenta viceprezident finančnej správy (ďalej len „viceprezident“)."
Podľa §105 Zákona č. 35/2019 Z.z. ods. 4
"Prezidenta a viceprezidenta ustanovuje do funkcie a odvoláva z funkcie minister; minister môže odvolať prezidenta a viceprezidenta aj bez uvedenia dôvodu."</t>
  </si>
  <si>
    <t xml:space="preserve">Pre prezidenta FR neplatí žiadne obmedzenie opakovaného zvolenia.
</t>
  </si>
  <si>
    <t xml:space="preserve">Verejné vypočutie sa zo zákona v rámci výberového procesu na post prezidenta FR nevyžaduje.
</t>
  </si>
  <si>
    <t>Životopis prezidenta FR Jiřího Žežulku je zverejnený na webovom sídle Ministerstva financií SR. Hodnotenie: 0.75/0.75
Životopis viceprezidenta FR Michala Šoltesa je zverejnený na webovom sídle FR. Hodnotenie: 0.25/0.25
Spolu: 1/1
Prezident FR - Jiří Žežulka: https://www.financnasprava.sk/sk/financna-sprava/predstavitelia
Viceprezident FR -Michal Šoltes: https://www.financnasprava.sk/sk/financna-sprava/predstavitelia</t>
  </si>
  <si>
    <t xml:space="preserve">Prezident FR Jiří Žežulka nebola podľa našich zistení politicky aktívna dva roky pred nástupom do funkcie. Hodnotenie: 0.75/0.75
Viceprezident FR Michal Šoltes nebol podľa našich zistení politicky aktívny dva roky pred nástupom do funkcie. Hodnotenie: 0.25/0.25
Spolu: 1/1
</t>
  </si>
  <si>
    <t>Dôvody na odvolanie prezidenta FR nie sú zákonom stanovené. Odvolanie môže prebehnúť bez udania dôvodov. 
Podľa §105 Zákona č. 35/2019 Z.z. ods. 4
"Prezidenta a viceprezidenta ustanovuje do funkcie a odvoláva z funkcie minister; minister môže odvolať prezidenta a viceprezidenta aj bez uvedenia dôvodu."</t>
  </si>
  <si>
    <t>O odvolaní prezidenta FR rozhoduje výlučne minister financií SR.
Podľa §105 Zákona č. 35/2019 Z.z. ods. 4
"Prezidenta a viceprezidenta ustanovuje do funkcie a odvoláva z funkcie minister; minister môže odvolať prezidenta a viceprezidenta aj bez uvedenia dôvodu."</t>
  </si>
  <si>
    <t xml:space="preserve">FR nie je legislatívne ukotvené v Ústave SR ani v Ústavnom zákone.
</t>
  </si>
  <si>
    <t>Prezidenta FR nevolí NR SR.
Podľa §105 Zákona č. 35/2019 Z.z. ods. 4
"Prezidenta a viceprezidenta ustanovuje do funkcie a odvoláva z funkcie minister; minister môže odvolať prezidenta a viceprezidenta aj bez uvedenia dôvodu."</t>
  </si>
  <si>
    <t xml:space="preserve">FR nie je ostatným ústredným orgánom štátnej správy.
Podľa § 2 Zákona č. 333/2011 Z.z. ods.1-2
" Orgánmi štátnej správy v oblasti daní, poplatkov a colníctva sú:
b) finančné riaditeľstvo"
</t>
  </si>
  <si>
    <t>O rozklade rozhodnutí FR rozhoduje ministerstvo financií SR.
Podľa §3 Zákona č. 35/2019 Z.z. ods.1
"Ministerstvo ako ústredný orgán štátnej správy v oblasti daní, poplatkov a colníctva plní tieto úlohy:
g) rozhoduje o odvolaniach proti rozhodnutiam finančného riaditeľstva a preskúmava jeho rozhodnutia mimo odvolacieho konania podľa osobitných predpisov,1)"</t>
  </si>
  <si>
    <t>Rozpočet FR netvorí samostatnú kapitolu štátneho rozpočtu, DÚ je zapojená na rozpočet ministerstva financií.
Podľa §4 Zákona č. 35/2019 Z.z. ods.2
"Finančné riaditeľstvo je rozpočtová organizácia zapojená na štátny rozpočet prostredníctvom rozpočtovej kapitoly ministerstva financií"</t>
  </si>
  <si>
    <t>Príjmy FR neslúžia na úhradu výdavkov FR.
Podľa §4 Zákona č. 35/2019 Z.z. ods.2
"Finančné riaditeľstvo je rozpočtová organizácia zapojená na štátny rozpočet prostredníctvom rozpočtovej kapitoly ministerstva financií"</t>
  </si>
  <si>
    <t xml:space="preserve">Ministerstvo financií SR schvaľuje organizačnú štruktúru FR.
Podľa §4 Zákona č. 35/2019 Z.z. ods.6
"Vnútornú organizačnú štruktúru finančného riaditeľstva na návrh prezidenta schvaľuje minister. "
</t>
  </si>
  <si>
    <t xml:space="preserve">Viceprezidenta FR vymenúva minister na návrh prezidenta FR.
Podľa §105 Zákona č. 35/2019 Z.z. ods.4
"Prezidenta a viceprezidenta ustanovuje do funkcie a odvoláva z funkcie minister; minister môže odvolať prezidenta a viceprezidenta aj bez uvedenia dôvodu."
</t>
  </si>
  <si>
    <t>Prezident FR  obsadzuje riadiace funkcie sám.
Podľa §105 Zákona č. 35/2019 Z.z. ods. 5 - 6
(5) Riaditeľa daňového úradu, riaditeľa colného úradu, riaditeľa Kriminálneho úradu finančnej správy, námestníka riaditeľa daňového úradu, námestníka riaditeľa colného úradu a námestníka riaditeľa Kriminálneho úradu finančnej správy ustanovuje do funkcie a odvoláva z funkcie prezident; z funkcie ich možno odvolať aj bez uvedenia dôvodu.
(6) Z riadiacej funkcie okrem funkcie viceprezidenta môže príslušníka finančnej správy odvolať aj prezident. Generálneho riaditeľa sekcie môže prezident odvolať z funkcie aj bez uvedenia dôvodu.
a) uplatňovanie zákona č. 55/2017 Z. z., 
b) uplatňovanie zákona č.552/2003 Z. z., 
c) návrh personálnej a mzdovej politiky v pôsobnosti FR SR,
d) vydávanie služobných predpisov, služobného poriadku, pracovného poriadku vrátane ich zmien a doplnkov,
e) vymenovanie a obsadenie pozícií vedúcich zamestnancov a ich odvolanie, 
f) udeľovanie odmeny štátnym zamestnancom, zamestnancom, ktorí vykonávajú práce vo verejnom záujme a vedúcim zamestnancom,
g) vybavovanie sťažností štátnych zamestnancov vo veciach vykonávania štátnej služby podľa zákona č. 55/2017 Z. z. a vybavovanie sťažností zamestnancov pri výkone práce vo verejnom záujme.
(3) Prezident  a generálny  tajomník služobného  úradu  písomne  poverí  spomedzi vedúcich zamestnancov v služobnom úrade svojho zástupcu, ktorý ho zastupuje v čase jeho neprítomnosti v rozsahu určenom v poverení.
V Bratislave dňa 18. júla 2018
https://www.financnasprava.sk/_img/pfsedit/Dokumenty_PFS/Financna_sprava/Predstavitelia/OP_FR_SR/2021/2021.07.06_OP_FRSR.pdf</t>
  </si>
  <si>
    <t xml:space="preserve">Priemerný plat prezidentky FR vrátane miezd, odmien, paušálnych náhrad a iných finančných plnení s výkonom funkcie alebo za výkon pracovnej činnosti za rok 2020  (čím vyšší plat, tým vyšší bodový zisk)
</t>
  </si>
  <si>
    <t xml:space="preserve">Priemerný plat viceprezidenta FR vrátane miezd, odmien, paušálnych náhrad a iných finančných plnení s výkonom funkcie alebo za výkon pracovnej činnosti za rok 2020  (čím vyšší plat, tým vyšší bodový zisk)
</t>
  </si>
  <si>
    <t xml:space="preserve">Priemerný plat zamestnanca FR vrátane miezd, odmien, paušálnych náhrad a iných finančných plnení s výkonom funkcie alebo za výkon pracovnej činnosti za rok 2020  (čím vyšší plat, tým vyšší bodový zisk)
</t>
  </si>
  <si>
    <t>Inštitúcia zverejnila výšky platov</t>
  </si>
  <si>
    <t>FR zverejnilo výšku platov najvyššie postaveného vedúceho zamestnanca, podpredsedov a ostatných vysokých funkcionárov aj zamestnancov.</t>
  </si>
  <si>
    <t>Ministerstvo financií SR zverejnilo na svojom webovom sídle výzvu na posielanie prihlášok do výberového konania.
https://www.mfsr.sk/sk/media/tlacove-spravy/spustili-sme-vyberove-konanie-prezidenta-financnej-spravy.html</t>
  </si>
  <si>
    <t>Výzva na prihlásenie bola určená verejnosti.
https://www.mfsr.sk/sk/media/tlacove-spravy/spustili-sme-vyberove-konanie-prezidenta-financnej-spravy.html</t>
  </si>
  <si>
    <t>Kandidáti nemusia mať slovenské občianstvo.
§ 204 ods. 6 zákona č. 35/2019 Z. z.
Za občana sa na účely tohto zákona považuje štátny občan Slovenskej republiky, občan iného členského štátu, občan štátu, ktorý je zmluvnou stranou Dohody o Európskom hospodárskom priestore, alebo občan Švajčiarskej konfederácie.</t>
  </si>
  <si>
    <t>Kandidatúra nie je viazaná na vek.
§ 84 ods. 1 zákona č. 35/2019 Z. z.
Príslušníkom finančnej správy môže byť občan starší ako 18 rokov […]</t>
  </si>
  <si>
    <t>Kandidáti mohli prihlášky podávať od 22.09.2020 do 7.10.2020
https://l.facebook.com/l.php?u=https%3A%2F%2Fwww.mfsr.sk%2FFSvyber%2F&amp;h=AT2ZuHfSlIobKdlyyI1PzjnA4tgVC7GzaKe8rc3TQO2CMSRdixFe-tCk99ri9ZUeGOHT01IXG-I6ijqTWksjxtM-K_zR836APm3_mfbNL4UyNZNdrq1tCUraLyMH41ciHg&amp;s=1</t>
  </si>
  <si>
    <t xml:space="preserve">Uchádzači o funkciu na základe výzvy predkladali životopis.
Zákon neukladá kandidátom povinnosť predkladať ku prihláške životopis.
</t>
  </si>
  <si>
    <t xml:space="preserve">Uchádzači o funkciu na základe výzvy predkladali motivačný list.
Zákon neukladá kandidátom povinnosť predkladať ku prihláške motivačný list.
</t>
  </si>
  <si>
    <t>Uchádzači predkladali víziu riadenia.
Zákon neukladá kandidátom povinnosť predkladať ku prihláške projekt alebo víziu riadenia.
https://www.mfsr.sk/sk/verejnost/volne-pracovne-miesta/vyber-prezidenta-prezidentky-financnej-spravy-ide-do-finalne/</t>
  </si>
  <si>
    <t>Prezident FR je podľa ústavného zákona povinný do 30 dní od nástupu do funkcie predkladať majetkové priznanie.
Čl. 2 ods. 1 ústavného zákona č. 357/2004 Z. z.
Tento ústavný zákon sa vzťahuje na funkcie
zf) prezidenta Finančného riaditeľstva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</si>
  <si>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Podmienkou pre zastávanie funkcie je bezúhonnosť.
§ 84 ods. 1 zákona č. 35/2019 Z. z.
Príslušníkom finančnej správy môže byť občan starší ako 18 rokov, ktorý
a) je bezúhonný
§ 84 ods. 3 zákona č. 35/2019 Z. z.
Za bezúhonného sa na účely tohto zákona nepovažuje občan, ktorý bol právoplatne odsúdený za úmyselný trestný čin, za trestný čin spáchaný z nedbanlivosti, za ktorý mu bol uložený trest odňatia slobody, ktorého výkon nebol podmienečne odložený, alebo v konaní o úmyselnom trestnom čine bolo právoplatne rozhodnuté o podmienečnom zastavení jeho trestného stíhania alebo o zmieri. Za bezúhonného sa nepovažuje ani občan, ktorému bolo odsúdenie za obzvlášť závažný zločin, trestný čin korupcie a trestný čin zneužitia právomoci verejného činiteľa zahladené. Bezúhonnosť sa preukazuje odpisom registra trestov.112) Občan v prijímacom konaní na preukázanie bezúhonnosti poskytne údaje potrebné na vyžiadanie odpisu registra trestov.113) Údaje podľa štvrtej vety služobný úrad bezodkladne zašle v elektronickej podobe prostredníctvom elektronickej komunikácie Generálnej prokuratúre Slovenskej republiky na vydanie odpisu registra trestov. </t>
  </si>
  <si>
    <t xml:space="preserve">Vzdelanostné kritériá pre prezidenta FR nie sú stanovené.
</t>
  </si>
  <si>
    <t xml:space="preserve">Uchádzači o funkciu na základe výzvy museli mať znalosti anglického jazyka na úrovni B2.
Zákon neobsahuje požiadavku aktívnej znalosti cudzieho jazyka.
</t>
  </si>
  <si>
    <t xml:space="preserve">Uchádzači o funkciu na základe výzvy museli mať minimálne päťročnú relevantnú prax v riadiacej funkcii.
Kritériá praxe nie sú stanovené.
</t>
  </si>
  <si>
    <t>Verejné vypočutie bolo verejné a vysielané naživo na Facebooku Ministerstva financií SR
https://www.facebook.com/watch/live/?v=682549159133112&amp;ref=watch_permalink
https://www.facebook.com/watch/live/?v=343806486844318&amp;ref=watch_permalink
https://www.facebook.com/watch/live/?v=670093390569796&amp;ref=watch_permalink</t>
  </si>
  <si>
    <t>Zoznam kandidátov bol zverejnený ministerstvom financií SR
https://www.mfsr.sk/sk/media/tlacove-spravy/vyber-prezidenta-prezidentky-financnej-spravy-ide-do-finalne.html</t>
  </si>
  <si>
    <t>Verejné vypočutie bolo vysielané naživo na Facebooku Ministerstva financií SR.
https://www.facebook.com/watch/live/?v=682549159133112&amp;ref=watch_permalink
https://www.facebook.com/watch/live/?v=343806486844318&amp;ref=watch_permalink
https://www.facebook.com/watch/live/?v=670093390569796&amp;ref=watch_permalink</t>
  </si>
  <si>
    <t>Záznam z verejného vypočutia je dostupný na Facebooku Ministerstva financií SR
https://www.facebook.com/watch/live/?v=682549159133112&amp;ref=watch_permalink
https://www.facebook.com/watch/live/?v=343806486844318&amp;ref=watch_permalink
https://www.facebook.com/watch/live/?v=670093390569796&amp;ref=watch_permalink</t>
  </si>
  <si>
    <t>Kandidáti prezentovali na verejnom vypočutí víziu riadenia
https://www.facebook.com/watch/live/?v=682549159133112&amp;ref=watch_permalink
https://www.facebook.com/watch/live/?v=343806486844318&amp;ref=watch_permalink
https://www.facebook.com/watch/live/?v=670093390569796&amp;ref=watch_permalink</t>
  </si>
  <si>
    <t xml:space="preserve">Otázky kládla komisia.
</t>
  </si>
  <si>
    <t>Zoznam členov výberovej komisie je zverejnený FR
https://www.financnasprava.sk/sk/pre-media/novinky/archiv-noviniek/detail-novinky/_vyber-konanie-ts/bc</t>
  </si>
  <si>
    <t>Komisia bola zložená zo zástupcov ministerstva financií SR, FR, Rady pre rozpočtovú zodpovednosť, Legislatívnej rady vlády, Ekonomickej univerzity v Bratislave, poslancov NR SR a neziskových organizácií (Nadácia Zastavme korupciu, Transparency International Slovensko)
https://www.financnasprava.sk/sk/pre-media/novinky/archiv-noviniek/detail-novinky/_vyber-konanie-ts/bc</t>
  </si>
  <si>
    <t>Zverejnené bolo len hodnotenie troch najlepších kandidátov
https://www.mfsr.sk/sk/media/tlacove-spravy/oznamenie-vysledku-vyberoveho-konania-prezidenta-prezidentku-fs-sr.html</t>
  </si>
  <si>
    <t xml:space="preserve">Individuálne hodnotenie členov komisie sa nezverejňuje.
</t>
  </si>
  <si>
    <t xml:space="preserve">Prezidenta FR nevolí NR SR.
</t>
  </si>
  <si>
    <t>Generálna prokuratúra</t>
  </si>
  <si>
    <t>Predstaviteľom GP je len generálny prokurátor.
Podľa čl. 150 Ústavy SR 460/1992
"Na čele prokuratúry je generálny prokurátor, ktorého vymenúva a odvoláva prezident Slovenskej republiky na návrh Národnej rady Slovenskej republiky".</t>
  </si>
  <si>
    <t>Riadiaci orgán pozostáva len s jednej osoby - generálneho prokurátora.
Podľa čl. 150 Ústavy SR 460/1992
"Na čele prokuratúry je generálny prokurátor, ktorého vymenúva a odvoláva prezident Slovenskej republiky na návrh Národnej rady Slovenskej republiky".</t>
  </si>
  <si>
    <t>Generálneho prokurátora vymenúva prezident SR na návrh NR SR.
§ 7 ods. 2 zákona č. 153/2001 Z. z.
Generálneho prokurátora vymenúva a odvoláva prezident Slovenskej republiky na návrh Národnej rady Slovenskej republiky (ďalej len „národná rada“). Funkčné obdobie generálneho prokurátora je sedem rokov; začína plynúť dňom zloženia sľubu generálnym prokurátorom. Toto funkčné obdobie sa predlžuje až do zloženia sľubu novým generálnym prokurátorom. Tá istá osoba nemôže byť opakovane vymenovaná za generálneho prokurátora.</t>
  </si>
  <si>
    <t>Generálneho prokurátora vymenúva prezident SR na návrh NR SR. Návrh na voľbu jedného kandidáta na generálneho prokurátora môže podať NR SR: poslanec národnej rady, minister spravodlivosti Slovenskej republiky, verejný ochranca práv, Rada prokurátorov Slovenskej republiky, profesijná organizácia právnikov, právnická fakulta vysokej školy so sídlom v Slovenskej republike a Ústav štátu a práva Slovenskej akadémie vied.
§ 7 ods. 2 zákona č. 153/2001 Z. z.
Generálneho prokurátora vymenúva a odvoláva prezident Slovenskej republiky na návrh Národnej rady Slovenskej republiky (ďalej len „národná rada“). Funkčné obdobie generálneho prokurátora je sedem rokov; začína plynúť dňom zloženia sľubu generálnym prokurátorom. Toto funkčné obdobie sa predlžuje až do zloženia sľubu novým generálnym prokurátorom. Tá istá osoba nemôže byť opakovane vymenovaná za generálneho prokurátora.
§ 7 ods. 4 zákona č. 153/2001 Z. z.
Návrh na voľbu jedného kandidáta na generálneho prokurátora môžu podať národnej rade
a) poslanec národnej rady,
b) minister spravodlivosti Slovenskej republiky,
c) verejný ochranca práv,
d) Rada prokurátorov Slovenskej republiky,
e) profesijná organizácia právnikov,
f) právnická fakulta vysokej školy so sídlom v Slovenskej republike2ba) a Ústav štátu a práva Slovenskej akadémie vied.</t>
  </si>
  <si>
    <t>Generálny prokurátor nesmie byť počas výkonu funkcie členom politickej strany, politického hnutia a vykonávať politickú činnosť.
§ 8 ods. 3 zákona č. 153/2001 Z. z.
Národná rada navrhne prezidentovi Slovenskej republiky, aby generálneho prokurátora odvolal z funkcie, ak generálny prokurátor
a) bol právoplatným rozhodnutím súdu obmedzený v spôsobilosti na právne úkony,
b) stratil štátne občianstvo Slovenskej republiky,
c) bol právoplatným rozhodnutím súdu odsúdený za spáchanie trestného činu,
d) stal sa členom politickej strany alebo politického hnutia,
e) začal vykonávať funkciu alebo činnosť, ktorá je nezlučiteľná s výkonom funkcie prokurátora,
f) nie je spôsobilý zo zdravotných dôvodov vykonávať svoju funkciu po čas dlhší ako jeden rok,
g) spáchal čin, ktorý je podľa právoplatného rozhodnutia Ústavného súdu Slovenskej republiky (ďalej len „ústavný súd“) vydaného v disciplinárnom konaní nezlučiteľný s výkonom funkcie generálneho prokurátora,
h) nemá trvalý pobyt na území Slovenskej republiky.
§ 27 ods. 1 zákona č. 154/2001 Z. z.
Pri vymenovaní do funkcie prokurátora a potom vždy k 31. marcu kalendárneho roka je prokurátor povinný podať generálnej prokuratúre písomné osvedčenie o tom, že
a) nebolo proti nemu vznesené obvinenie pre trestný čin,
b) nezačalo sa súdne konanie o pozbavenie alebo obmedzenie jeho spôsobilosti na právne úkony,
c) je štátnym občanom Slovenskej republiky,
d) má trvalý pobyt na území Slovenskej republiky,
e) nie je členom politickej strany ani politického hnutia,
f) nevykonáva politickú činnosť,
g) nie je zvolený alebo ustanovený do funkcie, ktorej výkon je nezlučiteľný s výkonom funkcie prokurátora, alebo
h) nevykonáva popri výkone funkcie prokurátora inú platenú funkciu, podnikateľskú činnosť alebo inú zárobkovú činnosť, ktorá je nezlučiteľná s výkonom funkcie prokurátora.</t>
  </si>
  <si>
    <t>Pre generálneho prokurátora a špeciálneho prokurátora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h) generálneho prokurátora Slovenskej republiky a špeciálneho prokurátora</t>
  </si>
  <si>
    <t>Funkčné obdobie generálneho prokurátora je 7 rokov.
§ 7 ods. 2 zákona č. 153/2001 Z. z.
Generálneho prokurátora vymenúva a odvoláva prezident Slovenskej republiky na návrh Národnej rady Slovenskej republiky (ďalej len „národná rada“). Funkčné obdobie generálneho prokurátora je sedem rokov; začína plynúť dňom zloženia sľubu generálnym prokurátorom. Toto funkčné obdobie sa predlžuje až do zloženia sľubu novým generálnym prokurátorom. Tá istá osoba nemôže byť opakovane vymenovaná za generálneho prokurátora.</t>
  </si>
  <si>
    <t>Tá istá osoba môže byť za generálneho prokurátora zvolená najviac jedenkrát.
§ 7 ods. 2 zákona č. 153/2001 Z. z.
Generálneho prokurátora vymenúva a odvoláva prezident Slovenskej republiky na návrh Národnej rady Slovenskej republiky (ďalej len „národná rada“). Funkčné obdobie generálneho prokurátora je sedem rokov; začína plynúť dňom zloženia sľubu generálnym prokurátorom. Toto funkčné obdobie sa predlžuje až do zloženia sľubu novým generálnym prokurátorom. Tá istá osoba nemôže byť opakovane vymenovaná za generálneho prokurátora.</t>
  </si>
  <si>
    <t xml:space="preserve">Verejné vypočutie sa zo zákona v rámci výberového procesu na post generálneho prokurátor nevyžaduje.
</t>
  </si>
  <si>
    <t>Životopis generálneho prokurátora je zverejnený na webovom sídle GP. Hodnotenie: 0.5/0.5
Životopis prvého námestníka GP Jozefa Kanderu a námestníčky GP Vladimíry Klimentovej sú zverejnené na webovom sídle GP. Hodnotenie: 0.25/0.25
Životopis špeciálneho prokurátora Daniela Lipšica je zverejnený na webovom sídle GP. Hodnotenie: 0.25/0.25 
Spolu: 1/1
Generálny prokurátor - Maroš Žilinka: https://www.genpro.gov.sk/generalna-prokuratura-sr/zivotopisy-veducich-predstavitelov-generalnej-prokuratury-slovenskej-republiky/generalny-prokurator-slovenskej-republiky-3ab5.html
Prvý námestník generálneho riaditeľa - Jozef Kandera: https://www.genpro.gov.sk/generalna-prokuratura-sr/zivotopisy-veducich-predstavitelov-generalnej-prokuratury-slovenskej-republiky/prvy-namestnik-generalneho-prokuratora-slovenskej-republiky-2095.html
Námestník generálneho prokurátora - Jozef Sedlák Klimentova: https://www.genpro.gov.sk/generalna-prokuratura-sr/zivotopisy-veducich-predstavitelov-generalnej-prokuratury-slovenskej-republiky/namestnik-generalneho-prokuratora-slovenskej-republiky-3aba.html
Špeciálny prokurátor - Daniel Lipšic: https://www.genpro.gov.sk/generalna-prokuratura-sr/zivotopisy-veducich-predstavitelov-generalnej-prokuratury-slovenskej-republiky/-specialny-prokurator-namestnik-generalneho-prokuratora-slovenskej-republiky-3ace.html</t>
  </si>
  <si>
    <t xml:space="preserve">Generálny prokurátor Maroš Žilinka nebol podľa našich zistení politicky aktívny dva roky pred nástupom do funkcie. Hodnotenie: 0.5/0.5
Námestníci GP neboli podľa našich zistení politicky aktívni dva roky pred nástupom do funkcie. Hodnotenie: 0.25/0.25
Špeciálny prokurátor Daniel Lipšic nebol podľa našich zistení politicky aktívny dva roky pred nástupom do funkcie. (Naposledy 2016 - poslanec NR SR) Hodnotenie: 0.25/0.25
Spolu: 1/1
</t>
  </si>
  <si>
    <t>Odvolanie generálneho prokurátora GP SR je možné v prípade právoplatného rozhodnutia súdu, výkonu nezlučiteľnej funkcie, pri dlhodobej absencii, ak stratil občianstvo SR, ak nemá trvalý pobyt na SR, alebo ak podľa disciplinárneho rozhodnutia Ústavného súdu spáchal čin nezlučiteľný s výkonom funkcie generálneho prokurátora.
§ 8 ods. 3 zákona č. 153/2001 Z. z.
Národná rada navrhne prezidentovi Slovenskej republiky, aby generálneho prokurátora odvolal z funkcie, ak generálny prokurátor
a) bol právoplatným rozhodnutím súdu obmedzený v spôsobilosti na právne úkony,
b) stratil štátne občianstvo Slovenskej republiky,
c) bol právoplatným rozhodnutím súdu odsúdený za spáchanie trestného činu,
d) stal sa členom politickej strany alebo politického hnutia,
e) začal vykonávať funkciu alebo činnosť, ktorá je nezlučiteľná s výkonom funkcie prokurátora,
f) nie je spôsobilý zo zdravotných dôvodov vykonávať svoju funkciu po čas dlhší ako jeden rok,
g) spáchal čin, ktorý je podľa právoplatného rozhodnutia Ústavného súdu Slovenskej republiky (ďalej len „ústavný súd“) vydaného v disciplinárnom konaní nezlučiteľný s výkonom funkcie generálneho prokurátora,
h) nemá trvalý pobyt na území Slovenskej republiky.
§ 8 ods. 3 zákona č. 153/2001 Z. z.
Generálny prokurátor je odvolaný z funkcie dňom nasledujúcim po dni, keď mu bolo doručené rozhodnutie prezidenta Slovenskej republiky o odvolaní z funkcie. Prezident si pred rozhodnutím o odvolaní generálneho prokurátora z funkcie môže vyžiadať stanovisko Rady prokurátorov Slovenskej republiky, ktoré Rada prokurátorov Slovenskej republiky predloží prezidentovi v lehote do siedmich dní odo dňa doručenia žiadosti o vydanie stanoviska.</t>
  </si>
  <si>
    <t>O odvolaní generálneho prokurátora rozhoduje prezident SR na návrh NR SR. Návrh na odvolanie NR SR podáva 1/5 poslancov ústavnoprávnemu výboru, o návrhu rozhoduje NR SR jednoduchou väčšinou.
§ 8 ods. 3 zákona č. 153/2001 Z. z.
Národná rada navrhne prezidentovi Slovenskej republiky, aby generálneho prokurátora odvolal z funkcie, ak generálny prokurátor
a) bol právoplatným rozhodnutím súdu obmedzený v spôsobilosti na právne úkony,
b) stratil štátne občianstvo Slovenskej republiky,
c) bol právoplatným rozhodnutím súdu odsúdený za spáchanie trestného činu,
d) stal sa členom politickej strany alebo politického hnutia,
e) začal vykonávať funkciu alebo činnosť, ktorá je nezlučiteľná s výkonom funkcie prokurátora,
f) nie je spôsobilý zo zdravotných dôvodov vykonávať svoju funkciu po čas dlhší ako jeden rok,
g) spáchal čin, ktorý je podľa právoplatného rozhodnutia Ústavného súdu Slovenskej republiky (ďalej len „ústavný súd“) vydaného v disciplinárnom konaní nezlučiteľný s výkonom funkcie generálneho prokurátora,
h) nemá trvalý pobyt na území Slovenskej republiky.
§ 8 ods. 4 zákona č. 153/2001 Z. z.
Generálny prokurátor je odvolaný z funkcie dňom nasledujúcim po dni, keď mu bolo doručené rozhodnutie prezidenta Slovenskej republiky o odvolaní z funkcie. Prezident si pred rozhodnutím o odvolaní generálneho prokurátora z funkcie môže vyžiadať stanovisko Rady prokurátorov Slovenskej republiky, ktoré Rada prokurátorov Slovenskej republiky predloží prezidentovi v lehote do siedmich dní odo dňa doručenia žiadosti o vydanie stanoviska.</t>
  </si>
  <si>
    <t xml:space="preserve">GP je ukotvená v ústavnom zákone.
Podľa  čl. 149 a 150 Ústavy SR 460/1992
"PROKURATÚRA SLOVENSKEJ REPUBLIKY 
Čl. 149
Prokuratúra Slovenskej republiky chráni práva a zákonom chránené záujmy fyzických a právnických osôb a štátu. 
Čl. 150
Na čele prokuratúry je generálny prokurátor, ktorého vymenúva a odvoláva prezident Slovenskej republiky na návrh Národnej rady Slovenskej republiky."
</t>
  </si>
  <si>
    <t>Spôsob obsadzovania generálneho prokurátora do funkcie je ukotvený v ústavnom zákone.
Podľa  čl. 150 Ústavy SR 460/1992
"Na čele prokuratúry je generálny prokurátor, ktorého vymenúva a odvoláva prezident Slovenskej republiky na návrh Národnej rady Slovenskej republiky."</t>
  </si>
  <si>
    <t xml:space="preserve">Spôsob obsadzovania funkcie námestníkov GP a špeciálneho prokurátora nie je ukotvený v Ústave SR alebo ústavnom zákone.
</t>
  </si>
  <si>
    <t>Na zvolenie generálneho prokurátora stačí jednoduchá väčšina poslancov NR SR.
§ 123 ods. 3 zákona č. 350/1996 Z. z. o rokovacom poriadku Národnej rady Slovenskej republiky
Navrhnutý je kandidát, ktorý získal vo voľbách nadpolovičnú väčšinu hlasov prítomných poslancov.</t>
  </si>
  <si>
    <t xml:space="preserve">Spôsob tvorby rozpočtu GP nie je definovaný v Ústave SR alebo v Ústavnom zákone.
</t>
  </si>
  <si>
    <t>Kompetencie GP sú definované v Ústavnom zákone.
Podľa  čl. 149 Ústavy SR 460/1992
"Prokuratúra Slovenskej republiky chráni práva a zákonom chránené záujmy fyzických a právnických osôb a štátu."</t>
  </si>
  <si>
    <t xml:space="preserve">GP nie je ostatným ústredným orgánom štátnej správy.
Podľa §2 Zákona č. 153/2001 Z.z.
"Postavenie prokuratúry
Prokuratúra je samostatná hierarchicky usporiadaná jednotná sústava štátnych orgánov na čele s generálnym prokurátorom, v ktorej pôsobia prokurátori vo vzťahoch podriadenosti a nadriadenosti."
</t>
  </si>
  <si>
    <t>Prokuratúra je samostatná jednotná sústava štátnych orgánov na čele s generálnym prokurátorom, generálny prokurátor riadi a kontroluje činnosť prokuratúry na všetkých stupňoch.
Podľa §2 Zákona č. 153/2001 Z.z.
"Postavenie prokuratúry
Prokuratúra je samostatná hierarchicky usporiadaná jednotná sústava štátnych orgánov na čele s generálnym prokurátorom, v ktorej pôsobia prokurátori vo vzťahoch podriadenosti a nadriadenosti."
§ 10 ods. 1 zákona č. 153/2001 Z. z.
Generálny prokurátor riadi a kontroluje činnosť prokuratúry na všetkých stupňoch.</t>
  </si>
  <si>
    <t>Rozpočet GP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</si>
  <si>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Rozpočet GP nie je tvorený z iných významných zdrojov.
https://www.google.com/url?sa=t&amp;rct=j&amp;q=&amp;esrc=s&amp;source=web&amp;cd=&amp;ved=2ahUKEwjSj_zeyfbsAhWqxoUKHdY8CXUQFjAAegQIBRAC&amp;url=https%3A%2F%2Frokovania.gov.sk%2Fdownload.dat%3Fid%3DF3459B224AE14A9D81DE6402D3C937D5-76DF86176DC85223E5AC8E92D5ED5040&amp;usg=AOvVaw1oorS5Pj5UI4Z273lk4b5B</t>
  </si>
  <si>
    <t xml:space="preserve">Generálny prokurátor vydáva právne a organizačné akty a riadi činnosť prokuratúry na všetkých stupňoch.
Podľa §10 Zákona č. 153/2001 Z.z. ods.1-3
"(1) Generálny prokurátor riadi a kontroluje činnosť prokuratúry na všetkých stupňoch.
(2) Generálny prokurátor na plnenie úloh vydáva príkazy, pokyny a iné služobné predpisy, ktoré sú záväzné pre všetkých prokurátorov, právnych čakateľov prokuratúry, asistentov prokurátorov a ostatných zamestnancov prokuratúry.
(3) Generálny prokurátor vydáva právne a organizačné akty, o ktorých to ustanovuje všeobecne záväzný právny predpis."
Podľa § 12 Zákona č. 153/2001 Z.z. ods.1
"Generálny prokurátor vydáva právne a organizačné akty, ktoré sa uverejňujú v Zbierke zákonov Slovenskej republiky, príkazy, pokyny a ďalšie služobné predpisy z vlastnej iniciatívy, na základe návrhov podriadených prokurátorov a zamestnancov prokuratúry alebo podnetov fyzických osôb a právnických osôb."
</t>
  </si>
  <si>
    <t xml:space="preserve">Námestníka generálneho prokurátora, ktorý zastupuje generálneho prokurátora, menuje do funkcie generálny prokurátor.
Podľa § 9 Zákona č. 153/2001 Z.z. ods.1-6
"(1) Generálneho prokurátora zastupuje a počas zastupovania generálneho prokurátora vykonáva funkciu generálneho prokurátora v plnom rozsahu práv a povinností generálneho prokurátora prvý námestník generálneho prokurátora, ak nový generálny prokurátor ešte nezložil sľub, a
a) doterajší generálny prokurátor zomrel alebo bol vyhlásený za mŕtveho,
b) doterajšiemu generálnemu prokurátorovi v dôsledku vzdania sa funkcie generálneho prokurátora alebo odvolania z funkcie generálneho prokurátora zaniklo oprávnenie vykonávať funkciu generálneho prokurátora.
(2) Prvému námestníkovi generálneho prokurátora zanikne oprávnenie podľa odseku 1 až vtedy, keď zloží sľub nový generálny prokurátor.
(3) Generálneho prokurátora zastupuje a počas zastupovania generálneho prokurátora vykonáva funkciu generálneho prokurátora v plnom rozsahu práv a povinností generálneho prokurátora prvý námestník generálneho prokurátora aj vtedy, ak
a) generálny prokurátor dočasne stratí oprávnenie vykonávať funkciu generálneho prokurátora z dôvodu pozastavenia výkonu funkcie prokurátora,
b) generálny prokurátor svoju funkciu po čas dlhší ako 30 dní nevykonáva.
(4) Prvému námestníkovi generálneho prokurátora zanikne oprávnenie podľa odseku 3 až vtedy, keď sa ujme výkonu svojej funkcie generálny prokurátor.
(5) V ostatných prípadoch prvý námestník generálneho prokurátora zastupuje generálneho prokurátora v rozsahu, ktorý určí generálny prokurátor.
(6) Ak tento zákon v § 16b neustanovuje inak, generálneho prokurátora môže zastupovať aj iný prokurátor v rozsahu, ktorý určí generálny prokurátor."
§ 19 ods. 1 zákona č. 154/2001 Z. z.
Vedúceho prokurátora (§ 4 ods. 3) vymenúva do funkcie generálny prokurátor na základe výberového konania a po predchádzajúcom vyjadrení rady prokurátorov; to neplatí, ak ide o vymenovanie do funkcie námestníka generálneho prokurátora, námestníka krajského prokurátora a námestníka okresného prokurátora. Generálny prokurátor vymenúva námestníka krajského prokurátora na návrh krajského prokurátora a námestníka okresného prokurátora na návrh okresného prokurátora. Krajského prokurátora, námest­níka krajského prokurátora, okresného prokurátora a námestníka okresného prokurátora vymenúva generálny prokurátor na päťročné funkčné obdobie. Ten istý prokurátor môže byť opakovane vymenovaný do uvedenej funkcie. Ďalších vedúcich prokurátorov vymenúva do funkcie bez časového obmedzenia.
</t>
  </si>
  <si>
    <t xml:space="preserve">Generálny prokurátor je zároveň vedúcim služobného úradu. Generálny prokurátor riadi a kontroluje činnosť prokuratúry na všetkých stupňoch.
Podľa §10 Zákona č. 153/2001 Z.z. ods.1-3
"(1) Generálny prokurátor riadi a kontroluje činnosť prokuratúry na všetkých stupňoch.
(2) Generálny prokurátor na plnenie úloh vydáva príkazy, pokyny a iné služobné predpisy, ktoré sú záväzné pre všetkých prokurátorov, právnych čakateľov prokuratúry, asistentov prokurátorov a ostatných zamestnancov prokuratúry.
(3) Generálny prokurátor vydáva právne a organizačné akty, o ktorých to ustanovuje všeobecne záväzný právny predpis."
Podľa § 12 Zákona č. 153/2001 Z.z. ods.1
"Generálny prokurátor vydáva právne a organizačné akty, ktoré sa uverejňujú v Zbierke zákonov Slovenskej republiky, príkazy, pokyny a ďalšie služobné predpisy z vlastnej iniciatívy, na základe návrhov podriadených prokurátorov a zamestnancov prokuratúry alebo podnetov fyzických osôb a právnických osôb."
§ 3 ods. 2 zákona č. 154/2001 Z. z.
Služobný úrad
a) koná a rozhoduje vo veciach týkajúcich sa služobného pomeru prokurátora a právnych vzťahov s ním súvisiacich, ak tento zákon alebo osobitný predpis2) neustanovuje inak,
b) vedie písomnosti týkajúce sa služobného pomeru prokurátora v osobnom spise prokurátora,
c) zabezpečuje ochranu osobných údajov prokurátora,
d) plní ďalšie úlohy, ak tak ustanovuje zákon.
§ 4 ods. 1 zákona č. 154/2001 Z. z.
Na čele služobného úradu je vedúci služobného úradu.
§ 4 ods. 1 zákona č. 154/2001 Z. z.
 Vedúcim služobného úradu je
a) generálny prokurátor, ak ide o generálnu prokuratúru,
b) krajský prokurátor, ak ide o krajskú prokuratúru.
</t>
  </si>
  <si>
    <t xml:space="preserve">Priemerný plat generálneho prokurátora GP vrátane miezd, odmien, paušálnych náhrad a iných finančných plnení s výkonom funkcie alebo za výkon pracovnej činnosti za rok 2020  (čím vyšší plat, tým vyšší bodový zisk)
</t>
  </si>
  <si>
    <t xml:space="preserve">Priemerný plat námestníkov generálneho prokurátora vrátane špeciálneho prokurátora vrátane miezd, odmien, paušálnych náhrad a iných finančných plnení s výkonom funkcie alebo za výkon pracovnej činnosti za rok 2020  (čím vyšší plat, tým vyšší bodový zisk)
</t>
  </si>
  <si>
    <t xml:space="preserve">Priemerný plat zamestnanca GP vrátane miezd, odmien, paušálnych náhrad a iných finančných plnení s výkonom funkcie alebo za výkon pracovnej činnosti za rok 2020  (čím vyšší plat, tým vyšší bodový zisk)
</t>
  </si>
  <si>
    <t>GP SR zverejnila výšku platov najvyššie postaveného vedúceho zamestnanca, podpredsedov a ostatných vysokých funkcionárov aj zamestnancov.</t>
  </si>
  <si>
    <t>Výzvu na podávanie návrhov kandidátov zverejnil predseda NR SR na webovom sídle NR SR.
https://www.nrsr.sk/web/Default.aspx?sid=udalosti/udalost&amp;MasterID=55408</t>
  </si>
  <si>
    <t xml:space="preserve">Kandidát musí byť navrhnutý oprávneným subjektom.
§ 123 ods. 1 zákona č. 350/1996 Z. z.
Podávanie návrhov na voľbu kandidáta na generálneho prokurátora a na voľbu kandidáta na špeciálneho prokurátora upravujú osobitné predpisy.74) Návrhy sa podávajú ústavnoprávnemu výboru, ktorý ich predloží so svojím stanoviskom predsedovi národnej rady. Predseda národnej rady navrhne zaradenie voľby kandidáta na generálneho prokurátora a voľby kandidáta na špeciálneho prokurátora na najbližšiu schôdzu národnej rady. </t>
  </si>
  <si>
    <t>Generálny prokurátor musí byť občanom SR.
§ 8 ods. 3 zákona č. 153/2001 Z. z.
Národná rada navrhne prezidentovi Slovenskej republiky, aby generálneho prokurátora odvolal z funkcie, ak generálny prokurátor
a) bol právoplatným rozhodnutím súdu pozbavený spôsobilosti na právne úkony alebo jeho spôsobilosť na právne úkony bola obmedzená,
b) stratil štátne občianstvo Slovenskej republiky,
c) bol právoplatným rozhodnutím súdu odsúdený za spáchanie trestného činu,
d) stal sa členom politickej strany alebo politického hnutia,
e) začal vykonávať funkciu alebo činnosť, ktorá je nezlučiteľná s výkonom funkcie prokurátora,
f) nie je spôsobilý zo zdravotných dôvodov vykonávať svoju funkciu po čas dlhší ako jeden rok,
g) spáchal čin, ktorý je podľa právoplatného rozhodnutia Ústavného súdu Slovenskej republiky (ďalej len „ústavný súd“) vydaného v disciplinárnom konaní nezlučiteľný s výkonom funkcie generálneho prokurátora,
h) nemá trvalý pobyt na území Slovenskej republiky.</t>
  </si>
  <si>
    <t xml:space="preserve">Generálny prokurátor musí ku dňu vymenovania dovŕšiť vek 40 rokov.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</si>
  <si>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Kandidáti mohli prihlášky podávať od 11.09.2020 do 09.10.2020.
https://www.nrsr.sk/web/Default.aspx?sid=udalosti/udalost&amp;MasterID=55408</t>
  </si>
  <si>
    <t xml:space="preserve">Kandidáti podľa zákona o rokovacom poriadku NR SR pri návrhu na voľbu v NR SR predkladali životopis.
§ 123 ods. 1 zákona č. 350/1996 Z. z.
Návrhy na vymenovanie generálneho prokurátora podávajú poslanci predsedovi národnej rady písomne a odôvodnené v termíne, ktorý určí predseda národnej rady; predseda národnej rady pridelí návrhy na prerokovanie ústavnoprávnemu výboru. Súčasťou návrhu na vymenovanie je životopis a súhlas navrhovaného s kandidatúrou. Ústavnoprávny výbor predloží návrh so svojím stanoviskom predsedovi národnej rady, ktorý ho so stanoviskom ústavnoprávneho výboru navrhne na program najbližšej schôdze národnej rady. *
*už neplatné znenie zákona
</t>
  </si>
  <si>
    <t>Kandidáti predkladali motivačný list.
https://zadobruvolbu.sk/</t>
  </si>
  <si>
    <t>Výzva na podávanie návrhov kandidátov obsahovala povinnosť predložiť koncepciu riadenia a rozvoju.
Zákon neukladá kandidátom povinnosť predkladať ku návrhu kandidátov projekt alebo víziu riadenia.
https://www.nrsr.sk/web/Default.aspx?sid=udalosti/udalost&amp;MasterID=55408</t>
  </si>
  <si>
    <t>Generálny prokurátor je podľa ústavného zákona povinný do 30 dní od nástupu do funkcie predkladať majetkové priznanie.
Čl. 2 ods. 1 ústavného zákona č. 357/2004 Z. z.
Tento ústavný zákon sa vzťahuje na funkcie
h) generálneho prokurátora Slovenskej republiky a špeciálneho prokurátora,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</si>
  <si>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Podmienkou pre zastávanie funkcie je bezúhonnosť.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</si>
  <si>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 xml:space="preserve">Za generálneho prokurátora môže byť vymenovaný iba kandidát s vysokoškolským právnické vzdelaním druhého stupňa.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</si>
  <si>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 xml:space="preserve">Zákon, ani výzva na predkladanie návrhov kandidátov neobsahovala požiadavku aktívnej znalosti cudzieho jazyka.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</si>
  <si>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 xml:space="preserve">Kandidát nesmel pred nástupom do funkcie vykonávať funkciu prezidenta SR, poslanca NR SR, poslanca Európskeho parlamentu, člena vlády, predsedu samosprávneho kraja, primátora alebo starostu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</si>
  <si>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 xml:space="preserve">Za generálneho prokurátora môže byť vymenovaný iba kandidát s najmenej 15 ročnou praxou v právnickom povolaní.
§ 7 ods. 3 zákona č. 153/2001 Z. z.
Za generálneho prokurátora môže byť vymenovaný občan Slovenskej republiky, ktorý je voliteľný do národnej rady, dosiahol vek 40 rokov, má vysokoškolské právnické vzdelanie druhého stupňa, je najmenej 15 rokov činný v právnickom povolaní, je bezúhonný, posledné dva roky pred vymenovaním nevykonával funkciu prezidenta Slovenskej republiky, poslanca národnej rady, poslanca Európskeho parlamentu, člena vlády, predsedu, vedúceho, riaditeľa alebo podpredsedu ostatného ústredného orgánu štátnej správy alebo orgánu štátnej správy s celoštátnou pôsobnosťou, štátneho tajomníka, verejného ochrancu práv, generálneho tajomníka služobného úradu, predsedu samosprávneho kraja, primátora alebo starostu, a jeho morálne vlastnosti a doterajší život dávajú záruku, že funkciu generálneho prokurátora bude riadne a čestne vykonávať. Splnenie týchto podmienok overuje príslušný výbor národnej rady pred hlasovaním o návrhu na vymenovanie. </t>
  </si>
  <si>
    <t>Verejné vypočutie kandidátov prebiehalo na Ústavnoprávnom výbore NR SR.
Verejné vypočutie sa zo zákona v rámci výberového procesu na post generálneho prokurátora nevyžaduje.
https://domov.sme.sk/c/22506953/o-post-generalneho-prokuratura-ma-zaujem-sedem-uchadzacov.html</t>
  </si>
  <si>
    <t>Zoznam kandidátov bol zverejnený organizáciou VIA IURIS.
https://zadobruvolbu.sk/</t>
  </si>
  <si>
    <t>Verejné vypočutie bolo vysielané naživo na webovom sídle NR SR.
https://tv.nrsr.sk/udalost/4259</t>
  </si>
  <si>
    <t>Záznam z verejného vypočutia je dostupný na youtube Hospodárskych novín.
https://www.youtube.com/watch?v=OLxFHpw8OPU</t>
  </si>
  <si>
    <t>Kandidáti prezentovali na verejnom vypočutí víziu riadenia
https://domov.sme.sk/c/22537408/volba-generalneho-prokuratora-vypocutie-kandidatov-minuta-po-minute.html</t>
  </si>
  <si>
    <t>Komisia kládla aj otázky od zástupcov verejnosti / médií.
https://domov.sme.sk/c/22537408/volba-generalneho-prokuratora-vypocutie-kandidatov-minuta-po-minute.html</t>
  </si>
  <si>
    <t>Ústavnoprávny výbor NR SR zastáva úlohu komisie. Jeho zloženie je zverejnené.
https://www.nrsr.sk/web/Default.aspx?sid=vybory/vybor&amp;ID=155</t>
  </si>
  <si>
    <t>Ústavnoprávny výbor NR SR zastával úlohu komisie.
https://www.nrsr.sk/web/Default.aspx?sid=vybory/vybor&amp;ID=155</t>
  </si>
  <si>
    <t>Zverejnené boli len výsledky záverečného hlasovania.
https://www.nrsr.sk/web/Default.aspx?sid=udalosti/udalost&amp;MasterID=55470</t>
  </si>
  <si>
    <t>Hlasovanie v NR SR pri voľbe generálneho prokurátora bolo verejné.
https://www.nrsr.sk/web/Default.aspx?sid=schodze/hlasovanie/ballots&amp;ID=45079</t>
  </si>
  <si>
    <t>Národná banka Slovenska</t>
  </si>
  <si>
    <t>Predstaviteľom riadiaceho orgánu je Banková rada zložená zo šiestich členov.
Podľa §6 Zákona č. 566/1992 Z.z. ods. 1 
"Najvyšším riadiacim orgánom Národnej banky Slovenska je Banková rada Národnej banky Slovenska".
Podľa §7 Zákona č. 566/1992 Z.z. ods. 1
"Banková rada má šesť členov. Členmi bankovej rady sú guvernér, dvaja viceguvernéri a traja ďalší členovia".</t>
  </si>
  <si>
    <t xml:space="preserve">Postupný systém výmeny členov štatutárneho orgánu (členov Bankovej rady) nie je zákonom definovaný.
</t>
  </si>
  <si>
    <t>Guvernéra a viceguvernérov NBS vymenúva a prezident SR na návrh vlády schválený NR SR.
Troch členov bankovej rady NBS vymenúva vláda na návrh guvernéra NBS.
Podľa §7 Zákona č.566/1992 Z.z.  ods. 1 až 3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Troch ďalších členov bankovej rady vymenúva a odvoláva vláda na návrh guvernéra Národnej banky Slovenska."</t>
  </si>
  <si>
    <t>Guvernéra a viceguvernérov NBS vymenúva a prezident SR na návrh vlády schválený NR SR.
Troch členov bankovej rady NBS vymenúva vláda na návrh guvernéra NBS.
Podľa §7 Zákona č. 566/1992 Z.z. ods. 1 až 3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Troch ďalších členov bankovej rady vymenúva a odvoláva vláda na návrh guvernéra Národnej banky Slovenska."</t>
  </si>
  <si>
    <t>Guvernéra a viceguvernérov vymenúva a prezident SR na návrh vlády schválený NR SR.
Troch členov bankovej rady vymenúva vláda na návrh guvernéra NBS.
Podľa §7 Zákona č. 566/1992 Z.z.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Troch ďalších členov bankovej rady vymenúva a odvoláva vláda na návrh guvernéra Národnej banky Slovenska."</t>
  </si>
  <si>
    <t xml:space="preserve">Politická príslušnosť člena bankovej rady NBS nie je obmedzená.
</t>
  </si>
  <si>
    <t>Pre členov Bankovej rady NBS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</si>
  <si>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členov bankovej rady NBS je 6 rokov.
Podľa §7 Zákona č. 566/1992 Z.z. ods.4
"Funkčné obdobie členov bankovej rady je šesťročné."</t>
  </si>
  <si>
    <t>Tá istá osoba môže byť za guvernéra NBS zvolená najviac dvakrát. Hodnotenie: 0.25/0.5
Tá istá osoba môže byť za viceguvernéra NBS zvolená najviac dvakrát. Hodnotenie: 0.125/0.25
Pre ostatných členov bankovej rady NBS neplatí žiadne obmedzenie opakovaného zvolenia. Hodnotenie: 0/0.25
Podľa §7 Zákona č. 566/1992 Z.z. ods.4
"Tá istá osoba môže byť vymenovaná za člena bankovej rady opätovne, pričom však tá istá osoba môže byť vymenovaná za guvernéra najviac na dve funkčné obdobia a za viceguvernéra najviac na dve funkčné obdobia."</t>
  </si>
  <si>
    <t xml:space="preserve">Verejné vypočutie sa zo zákona v rámci výberového procesu na post člena bankovej rady NBS nevyžaduje.
</t>
  </si>
  <si>
    <t>Životopis guvernéra NBS Petra Kažimíra je zverejnený na webovom sídle NBS. Hodnotenie: 0.5/0.5
Životopis viceguvernéra NBS Ľudovíta Ódora je zverejnený na webovom sídle NBS. Hodnotenie: 0.25/0.25
Životopisy členov Bankovej rady NBS Karla Mrvu, Vladimíra Dvořáčka a Ľuboša Pástora sú zverejnené na webovom sídle NBS. Hodnotenie: 0.25/0.25
Spolu: 1/1
Guvernér - Peter Kažimír: https://www.nbs.sk/sk/o-narodnej-banke/bankova-rada-nbs/guverner-narodnej-banky-slovenska
Viceguvernér - Ľudovít Ódor: http://www.nbs.sk/sk/o-narodnej-banke/bankova-rada-nbs/ludovit-odor-sk
Člen rady - Vladimír Dvořáček: https://www.nbs.sk/sk/o-narodnej-banke/bankova-rada-nbs/vladimir-dvoracek
Člen rady - Karol Mrva: https://www.nbs.sk/sk/o-narodnej-banke/bankova-rada-nbs/karol-mrva
Člen rady - Ľuboš Pástor: https://www.nbs.sk/sk/o-narodnej-banke/bankova-rada-nbs/lubos-pastor</t>
  </si>
  <si>
    <t xml:space="preserve">Guvernér NBS Peter Kažimír bol politicky aktívny bezprostredne pred nástupom do funkcie - 2016 – 2019 minister financií SR (od marca 2018 do 11. 4. 2019 podpredseda vlády a minister financií), 2012 – 2016 podpredseda vlády a minister financií SR, 2006 – 2019 poslanec Národnej rady Slovenskej republiky. Hodnotenie: 0/0.5
Viceguvernér NBS Ľudovít Ódor nebol podľa našich zistení politicky aktívny dva roky pred nástupom do funkcie. Hodnotenie: 0.25/0.25
Členovia Bankovej rady NBS Karol Mrva, Vladimír Dvořáček ani Ľuboš Pástor neboli podľa našich zistení politicky aktívni dva roky pred nástupom do funkcie. Hodnotenie: 0.25/0.25
Spolu: 0.5/1
</t>
  </si>
  <si>
    <t>Odvolanie člena bankovej rady NBS je možné v prípade ak prestal spĺňať podmienky na výkon funkcie, alebo sa dopustil závažného pochybenia podľa osobitného predpisu. V prípade napadnutia odvolania o spore rozhoduje Súdny dvor. Napadnutie rozhodnutia o odvolaní má odkladný účinok.
Podľa §7 Zákona č.  566/1992 Z.z. ods.2,3.
"(2)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(3) Troch ďalších členov bankovej rady vymenúva a odvoláva vláda na návrh guvernéra Národnej banky Slovenska."
Podľa §7 Zákona č. 566/1992 Z.z. ods.9 a 10
"(9) Člena bankovej rady možno z jeho funkcie odvolať len vtedy, ak člen bankovej rady prestal spĺňať ustanovené predpoklady na výkon tejto funkcie alebo ak sa člen bankovej rady vo svojej funkcii dopustil závažného pochybenia podľa osobitného predpisu.
(10) O sporoch súvisiacich s odvolaním člena bankovej rady z jeho funkcie rozhoduje súd v konaní podľa osobitného zákona,2c) pričom pri rozhodovaní o predbežnej otázke v konaní sa postupuje podľa osobitného predpisu;2d) o sporoch súvisiacich s odvolaním guvernéra z jeho funkcie však rozhoduje Súdny dvor Európskej únie podľa osobitného predpisu.2e) Ak osobitný predpis neustanovuje inak,2ba) návrh na začatie súdneho konania o neplatnosti odvolania člena bankovej rady z jeho funkcie treba uplatniť na súde najneskôr do dvoch mesiacov odo dňa, keď bolo príslušnému členovi bankovej rady doručené rozhodnutie o jeho odvolaní, alebo, ak nebolo doručené, odo dňa, keď sa príslušný člen bankovej rady o tomto rozhodnutí dozvedel. Podanie návrhu na začatie súdneho konania o neplatnosti odvolania člena bankovej rady z jeho funkcie má odkladný účinok na právoplatnosť a vykonateľnosť napadnutého rozhodnutia o odvolaní až dovtedy, kým vo veci právoplatne nerozhodne príslušný súd2c) alebo Súdny dvor Európskej únie.2e)"</t>
  </si>
  <si>
    <t>O odvolaní guvernéra a viceguvernéra NBS rozhoduje prezident SR na návrh vlády SR schválený NR SR.
O odvolaní ostatných troch členov bankovej rady NBS rozhoduje vláda SR na návrh guvernéra SR.
Podľa §7 Zákona č.  566/1992 Z.z. ods.2,3.
"(2)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(3) Troch ďalších členov bankovej rady vymenúva a odvoláva vláda na návrh guvernéra Národnej banky Slovenska."
Podľa §7 Zákona č. 566/1992 Z.z. ods.9,10 "(9)Člena bankovej rady možno z jeho funkcie odvolať len vtedy, ak člen bankovej rady prestal spĺňať ustanovené predpoklady na výkon tejto funkcie alebo ak sa člen bankovej rady vo svojej funkcii dopustil závažného pochybenia podľa osobitného predpisu.
(10) O sporoch súvisiacich s odvolaním člena bankovej rady z jeho funkcie rozhoduje súd v konaní podľa osobitného zákona,2c) pričom pri rozhodovaní o predbežnej otázke v konaní sa postupuje podľa osobitného predpisu;2d) o sporoch súvisiacich s odvolaním guvernéra z jeho funkcie však rozhoduje Súdny dvor Európskej únie podľa osobitného predpisu.2e) Ak osobitný predpis neustanovuje inak,2ba) návrh na začatie súdneho konania o neplatnosti odvolania člena bankovej rady z jeho funkcie treba uplatniť na súde najneskôr do dvoch mesiacov odo dňa, keď bolo príslušnému členovi bankovej rady doručené rozhodnutie o jeho odvolaní, alebo, ak nebolo doručené, odo dňa, keď sa príslušný člen bankovej rady o tomto rozhodnutí dozvedel. Podanie návrhu na začatie súdneho konania o neplatnosti odvolania člena bankovej rady z jeho funkcie má odkladný účinok na právoplatnosť a vykonateľnosť napadnutého rozhodnutia o odvolaní až dovtedy, kým vo veci právoplatne nerozhodne príslušný súd2c) alebo Súdny dvor Európskej únie.2e)"</t>
  </si>
  <si>
    <t xml:space="preserve">NBS je ukotvená v ústavnom zákone.
Podľa čl. 56 Ústavy SR 460/1992 ods.1
"Národná banka Slovenska je nezávislá centrálna banka Slovenskej republiky. Národná banka Slovenska môže v rámci svojej pôsobnosti vydávať všeobecne záväzné právne predpisy, ak je na to splnomocnená zákonom."
</t>
  </si>
  <si>
    <t xml:space="preserve">Spôsob obsadzovania guvernéra NBS do funkcie nie je ukotvený v ústavnom zákone.
</t>
  </si>
  <si>
    <t xml:space="preserve">Spôsob obsadzovania viceguvernérov a ostatných členov bankovej rady NBS do funkcie nie je ukotvený v ústavnom zákone.
</t>
  </si>
  <si>
    <t>Na zvolenie guvernéra a viceguvernérov NBS stačí jednoduchá väčšina poslancov NR SR.
Podľa §7 Zákona č. 566/1992 Z.z. ods. 1 až 3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Troch ďalších členov bankovej rady vymenúva a odvoláva vláda na návrh guvernéra Národnej banky Slovenska."</t>
  </si>
  <si>
    <t xml:space="preserve">Spôsob tvorby rozpočtu NBS nie je definovaný v Ústave SR alebo v Ústavnom zákone.
</t>
  </si>
  <si>
    <t xml:space="preserve">Kompetencie NBS nie sú definované v Ústave SR alebo v Ústavnom zákone.
</t>
  </si>
  <si>
    <t>NBS nie je ostatným ústredným orgánom štátnej správy.
Podľa §12 Zákona č. 566/1992 Z.z. ods.1
"Plnenie svojich úloh zabezpečuje Národná banka Slovenska nezávisle od pokynov štátnych orgánov, orgánov územnej samosprávy, iných orgánov verejnej moci a od ďalších právnických osôb alebo fyzických osôb."</t>
  </si>
  <si>
    <t>O rozklade prvostupňových rozhodnutí NBS rozhoduje Banková rada NBS.
Čl.5 Organizačný poriadok NBS ods. 5
Banková rada 
B) rozhoduje o rozkladoch proti prvostupňovým rozhodnutiam NBS</t>
  </si>
  <si>
    <t>Rozpočet NBS netvorí kapitolu štátneho rozpočtu, rozpočet NBS je schvaľovaný Bankovou radou NBS a je tvorený z vlastných príjmov NBS.
Podľa §6 Zákona č. 566/1992 Z.z. ods.2
"Banková rada ďalej najmä
B) schvaľuje rozpočet Národnej banky Slovenska, schvaľuje účtovné závierky Národnej banky Slovenska, ročné správy o výsledku hospodárenia Národnej banky Slovenska a výročné správy Národnej banky Slovenska, rozhoduje o použití zisku alebo úhrade straty Národnej banky Slovenska a určuje druhy fondov Národnej banky Slovenska, ich výšku a použitie,"
Podľa §6 Zákona č. 566/1992 Z.z. ods. 2
"Banková rada ďalej najmä
B) schvaľuje rozpočet Národnej banky Slovenska, schvaľuje účtovné závierky Národnej banky Slovenska, ročné správy o výsledku hospodárenia Národnej banky Slovenska a výročné správy Národnej banky Slovenska, rozhoduje o použití zisku alebo úhrade straty Národnej banky Slovenska a určuje druhy fondov Národnej banky Slovenska, ich výšku a použitie,"</t>
  </si>
  <si>
    <t>Rozpočet NBS nie je tvorený z iných významných zdrojov.
Podľa § 39 Zákona č. 566/1992 Z.z. ods.4
"Výsledkom hospodárenia Národnej banky Slovenska za účtovné obdobie je vytvorený zisk alebo strata. Národná banka Slovenska používa vytvorený zisk na prídely do rezervného fondu a ďalších fondov vytváraných zo zisku, prípadne na úhradu straty z minulých rokov. Stratu vytvorenú v účtovnom období Národná banka Slovenska môže uhradiť z rezervného fondu alebo z iných fondov. Strata, o ktorej banková rada rozhodne, že zostane neuhradená, sa prevedie do nasledujúceho účtovného obdobia."</t>
  </si>
  <si>
    <t>Banková rada NBS ustanovuje organizačné usporiadanie NBS .
Podľa §6 Zákona č. 566/1992 Z.z. ods.2 "Banková rada ďalej najmä
C) ustanovuje organizačné usporiadanie Národnej banky Slovenska"</t>
  </si>
  <si>
    <t>Viceguvernérov NBS vymenúva a prezident SR na návrh vlády schválený NR SR.
Troch členov bankovej rady NBS vymenúva vláda na návrh guvernéra NBS.
Podľa §7 Zákona č.566/1992 Z.z.  ods. 1 až 3
"Guvernéra a viceguvernérov vymenúva a odvoláva prezident Slovenskej republiky na návrh vlády schválený Národnou radou Slovenskej republiky; ak neboli vymenovaní zo zamestnancov Národnej banky Slovenska, dňom vymenovania im vzniká pracovný pomer k Národnej banke Slovenska.
Troch ďalších členov bankovej rady vymenúva a odvoláva vláda na návrh guvernéra Národnej banky Slovenska."</t>
  </si>
  <si>
    <t>Banková rada NBS zriaďuje výkonné, koordinačné a ďalšie orgány a organizačné zložky NBS.
§ 6 ods. 2 zákona č. 566/1992 Zb.
Banková rada ďalej najmä
i) zriaďuje výkonné, koordinačné a ďalšie orgány Národnej banky Slovenska, a organizačné zložky Národnej banky Slovenska,</t>
  </si>
  <si>
    <t xml:space="preserve">Priemerný plat guvernéra NBS vrátane miezd, odmien, paušálnych náhrad a iných finančných plnení s výkonom funkcie alebo za výkon pracovnej činnosti za rok 2020  (čím vyšší plat, tým vyšší bodový zisk)
</t>
  </si>
  <si>
    <t xml:space="preserve">Priemerný plat viceguvernéra a ostatných členov bankovej rady NBS vrátane miezd, odmien, paušálnych náhrad a iných finančných plnení s výkonom funkcie alebo za výkon pracovnej činnosti za rok 2020  (čím vyšší plat, tým vyšší bodový zisk)
Člen bankovej rady Ľuboš Pástor nepracoval v roku 2020 na plný úväzok.
</t>
  </si>
  <si>
    <t xml:space="preserve">Priemerný plat zamestnanca NBS vrátane miezd, odmien, paušálnych náhrad a iných finančných plnení s výkonom funkcie alebo za výkon pracovnej činnosti za rok 2020  (čím vyšší plat, tým vyšší bodový zisk)
</t>
  </si>
  <si>
    <t>NBS zverejnila výšku platov najvyššie postaveného vedúceho zamestnanca, podpredsedov a ostatných vysokých funkcionárov aj zamestnancov.</t>
  </si>
  <si>
    <t xml:space="preserve">Pri obsadzovaní pozície sa nevyhlasovalo oficiálne výberové konanie
</t>
  </si>
  <si>
    <t xml:space="preserve">Kandidát musí byť navrhnutý oprávneným subjektom.
</t>
  </si>
  <si>
    <t xml:space="preserve">Kandidáti nemusia mať slovenské občianstvo.
</t>
  </si>
  <si>
    <t xml:space="preserve">Kandidatúra nie je viazaná na vek.
</t>
  </si>
  <si>
    <t xml:space="preserve">Zákon neustanovuje ako dlho musí byť výzva na podávanie prihlášok zverejnená.
</t>
  </si>
  <si>
    <t>Kandidáti podľa zákona o rokovacom poriadku NR SR pri návrhu na voľbu v NR SR predkladajú životopis.
§ 126 ods. 1 zákona č. 350/1996 Z. z.
Národná rada volí a odvoláva iných funkcionárov, ak to ustanoví zákon.
§ 126 ods. 3 zákona č. 350/1996 Z. z.
Návrh na voľbu podľa odseku 1 musí obsahovať životopis a písomný súhlas navrhovaného.</t>
  </si>
  <si>
    <t xml:space="preserve">Zákon neukladá kandidátom povinnosť predkladať ku prihláške motivačný list.
</t>
  </si>
  <si>
    <t xml:space="preserve">Zákon neukladá kandidátom povinnosť predkladať ku prihláške projekt alebo víziu riadenia.
</t>
  </si>
  <si>
    <t>Guvernér NBS je podľa ústavného zákona povinný do 30 dní od nástupu do funkcie predkladať majetkové priznanie.
https://www.nrsr.sk/web/Default.aspx?sid=vnf/oznamenie&amp;UserId=KaziPete
Čl. 2 ods. 1 ústavného zákona č. 357/2004 Z. z.
Tento ústavný zákon sa vzťahuje na funkcie
n) členov Bankovej rady Národnej banky Slovenska,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</si>
  <si>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7 ods. 4 zákona č. 566/1992 Zb.
Funkčné obdobie členov bankovej rady je šesťročné; tým nie sú dotknuté ustanovenia odseku 8. Funkčné obdobie guvernéra, viceguvernéra alebo iného člena bankovej rady začína plynúť dňom účinnosti jeho vymenovania do príslušnej funkcie. Tá istá osoba môže byť vymenovaná za člena bankovej rady opätovne, pričom však tá istá osoba môže byť vymenovaná za guvernéra najviac na dve funkčné obdobia a za viceguvernéra najviac na dve funkčné obdobia. Členom bankovej rady môže byť fyzická osoba s náležitými odbornými vedomosťami a skúsenosťami v menovej oblasti alebo v oblasti finančníctva, ktorá má spôsobilosť na právne úkony v plnom rozsahu a ktorá je bezúhonná. Za náležité odborné vedomosti a skúsenosti sa považuje úplné vysokoškolské vzdelanie univerzitného zamerania a najmenej päť rokov praxe v riadiacej, vedeckej alebo pedagogickej funkcii v menovej oblasti alebo v oblasti finančníctva. Za bezúhonnú sa považuje fyzická osoba, ktorá nebola právoplatne odsúdená za úmyselný trestný čin; bezúhonnosť sa preukazuje výpisom z registra trestov. Na účel preukázania bezúhonnosti poskytne kandidát na člena bankovej rady údaje potrebné na vyžiadanie výpisu z registra trestov.2a) Údaje podľa siedmej vety Národná banka Slovenska bezodkladne zašle v elektronickej podobe prostredníctvom elektronickej komunikácie Generálnej prokuratúre Slovenskej republiky na vydanie výpisu z registra trestov.</t>
  </si>
  <si>
    <t>Za člena bankovej rady NBS môže byť vymenovaný iba kandidát s úplným vysokoškolským vzdelaním.
Podľa §7 Zákona č. 566/1992 Z.z. ods.4
"Členom bankovej rady môže byť fyzická osoba s náležitými odbornými vedomosťami a skúsenosťami v menovej oblasti alebo v oblasti finančníctva, ktorá má spôsobilosť na právne úkony v plnom rozsahu a ktorá je bezúhonná. Za náležité odborné vedomosti a skúsenosti sa považuje úplné vysokoškolské vzdelanie univerzitného zamerania a najmenej päť rokov praxe v riadiacej, vedeckej alebo pedagogickej funkcii v menovej oblasti alebo v oblasti finančníctva."</t>
  </si>
  <si>
    <t>Zákon neobsahuje požiadavku aktívnej znalosti cudzieho jazyka.
Podľa §7 Zákona č. 566/1992 Z.z. ods.4
"Členom bankovej rady môže byť fyzická osoba s náležitými odbornými vedomosťami a skúsenosťami v menovej oblasti alebo v oblasti finančníctva, ktorá má spôsobilosť na právne úkony v plnom rozsahu a ktorá je bezúhonná. Za náležité odborné vedomosti a skúsenosti sa považuje úplné vysokoškolské vzdelanie univerzitného zamerania a najmenej päť rokov praxe v riadiacej, vedeckej alebo pedagogickej funkcii v menovej oblasti alebo v oblasti finančníctva."</t>
  </si>
  <si>
    <t>Za člena bankovej rady NBS môže byť vymenovaný iba kandidát s najmenej piatimi rokmi praxe v riadiacej, vedeckej alebo pedagogickej funkcii v menovej oblasti alebo v oblasti finančníctva.
Podľa §7 Zákona č. 566/1992 Z.z. ods.4
"Členom bankovej rady môže byť fyzická osoba s náležitými odbornými vedomosťami a skúsenosťami v menovej oblasti alebo v oblasti finančníctva, ktorá má spôsobilosť na právne úkony v plnom rozsahu a ktorá je bezúhonná. Za náležité odborné vedomosti a skúsenosti sa považuje úplné vysokoškolské vzdelanie univerzitného zamerania a najmenej päť rokov praxe v riadiacej, vedeckej alebo pedagogickej funkcii v menovej oblasti alebo v oblasti finančníctva."</t>
  </si>
  <si>
    <t xml:space="preserve">Hodnotenie komisie nebolo zverejnené.
</t>
  </si>
  <si>
    <t>Pri poslednej voľbe guvernéra NBS bolo hlasovanie v NR SR tajné.
https://www.nrsr.sk/web/Page.aspx?sid=schodze/informacia_denne_rokovanie_vysledok&amp;MasterID=1571&amp;CisObdobia=7&amp;CisSchodze=&amp;CPT=&amp;Text=&amp;DatumOd=2018-12-6 0:0:0&amp;DatumDo=2018-12-6 23:59:59&amp;Fulltext=False&amp;ShowCriteria=False</t>
  </si>
  <si>
    <t>Národný bezpečnostný úrad</t>
  </si>
  <si>
    <t>Predstaviteľom riadiaceho orgánu je len riaditeľ.
§ 71 ods. 1 zákona č. 215/2004 Z. z.
Na čele úradu je riaditeľ úradu.</t>
  </si>
  <si>
    <t>Riadiaci orgán pozostáva len s jednej osoby - riaditeľa NBÚ.
§ 71 ods. 1 zákona č. 215/2004 Z. z.
Na čele úradu je riaditeľ úradu.</t>
  </si>
  <si>
    <t xml:space="preserve">Riaditeľ NBÚ je volený Národnou radou na návrh vlády SR.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t>
  </si>
  <si>
    <t xml:space="preserve">Riaditeľ úradu je volený Národnou radou na návrh vlády SR.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t>
  </si>
  <si>
    <t xml:space="preserve">Politická príslušnosť riaditeľa NBÚ nie je obmedzená.
</t>
  </si>
  <si>
    <t>Pre riaditeľa NBÚ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</si>
  <si>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 xml:space="preserve">Funkčné obdobie riaditeľa NBÚ je 7 rokov.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t>
  </si>
  <si>
    <t>Tá istá osoba môže byť za riaditeľa NBÚ zvolená najviac dvakrát.
§ 71 ods. 3 zákona č. 215/2004 Z. z. 
Tú istú osobu možno zvoliť za riaditeľa úradu najviac na dve funkčné obdobia.</t>
  </si>
  <si>
    <t xml:space="preserve">Verejné vypočutie sa zo zákona v rámci výberového procesu na post riaditeľa NBÚ nevyžaduje.
</t>
  </si>
  <si>
    <t>Životopis riaditeľa NBÚ Romana Konečného je zverejnený na webovom sídle NBÚ. Hodnotenie: 1/1
Spolu: 1/1
Riaditeľ NBÚ Roman Konečný: https://www.nbu.gov.sk/urad/o-urade/riaditel/index.html</t>
  </si>
  <si>
    <t xml:space="preserve">Riaditeľ NBÚ Roman Konečný nebol podľa našich zistení politicky aktívny dva roky pred nástupom do funkcie. Hodnotenie: 1/1
</t>
  </si>
  <si>
    <t>Odvolanie riaditeľa NBÚ je možné v prípade právoplatného rozhodnutia súdu, výkonu nezlučiteľnej funkcie, pri dlhodobej absencii, ak prestal spĺňať podmienky na výkon funkcie, ak stratil občianstvo SR, alebo ak nemá trvalý pobyt na SR.
§ 71 zákona č. 215/2004 Z. z.
(5) Výkon funkcie riaditeľa úradu sa končí uplynutím jeho funkčného obdobia. Pred uplynutím funkčného obdobia zaniká výkon funkcie riaditeľa úradu len
a) vzdaním sa funkcie,
b) odvolaním z funkcie,
c) smrťou alebo vyhlásením za mŕtveho.
(6) Riaditeľ úradu sa môže vzdať svojej funkcie písomným oznámením predsedovi Národnej rady Slovenskej republiky. Výkon funkcie v takom prípade zaniká uplynutím kalendárneho mesiaca nasledujúceho po mesiaci, v ktorom bolo oznámenie riaditeľa úradu o vzdaní sa funkcie doručené predsedovi Národnej rady Slovenskej republiky, ak nedôjde k inej dohode o dni zániku výkonu funkcie riaditeľa úradu medzi predsedom Národnej rady Slovenskej republiky a riaditeľom úradu.
(7) Národná rada Slovenskej republiky môže odvolať riaditeľa úradu z funkcie na základe návrhu 30 poslancov alebo na návrh vlády, ak riaditeľ úradu
a) do troch mesiacov od vymenovania do funkcie neodstránil dôvody nezlučiteľnosti výkonu funkcie uvedené v odseku 4,
b) začal vykonávať funkciu alebo činnosť, ktorá je nezlučiteľná s výkonom jeho funkcie,
c) bol právoplatným rozhodnutím súdu odsúdený za spáchanie trestného činu,
d) bol právoplatne pozbavený spôsobilosti na právne úkony alebo jeho spôsobilosť na právne úkony bola obmedzená,
e) stratil štátne občianstvo,
f) stal sa členom politickej strany alebo politického hnutia,
g) nie je spôsobilý zo zdravotných dôvodov podľa lekárskeho posudku, rozhodnutia orgánu štátnej zdravotnej správy alebo orgánu sociálneho zabezpečenia vykonávať svoju funkciu dlhšie ako jeden rok,
h) nemá trvalý pobyt na území Slovenskej republiky,
i) stratil oprávnenie na oboznamovanie sa s utajovanými skutočnosťami podľa § 28 a 29.</t>
  </si>
  <si>
    <t>O odvolaní riaditeľa NBÚ rozhoduje NR SR na návrh 30 poslancov NR SR alebo na návrh vlády SR.
§ 71 zákona č. 215/2004 Z. z.
(5) Výkon funkcie riaditeľa úradu sa končí uplynutím jeho funkčného obdobia. Pred uplynutím funkčného obdobia zaniká výkon funkcie riaditeľa úradu len
a) vzdaním sa funkcie,
b) odvolaním z funkcie,
c) smrťou alebo vyhlásením za mŕtveho.
(6) Riaditeľ úradu sa môže vzdať svojej funkcie písomným oznámením predsedovi Národnej rady Slovenskej republiky. Výkon funkcie v takom prípade zaniká uplynutím kalendárneho mesiaca nasledujúceho po mesiaci, v ktorom bolo oznámenie riaditeľa úradu o vzdaní sa funkcie doručené predsedovi Národnej rady Slovenskej republiky, ak nedôjde k inej dohode o dni zániku výkonu funkcie riaditeľa úradu medzi predsedom Národnej rady Slovenskej republiky a riaditeľom úradu.
(7) Národná rada Slovenskej republiky môže odvolať riaditeľa úradu z funkcie na základe návrhu 30 poslancov alebo na návrh vlády, ak riaditeľ úradu
a) do troch mesiacov od vymenovania do funkcie neodstránil dôvody nezlučiteľnosti výkonu funkcie uvedené v odseku 4,
b) začal vykonávať funkciu alebo činnosť, ktorá je nezlučiteľná s výkonom jeho funkcie,
c) bol právoplatným rozhodnutím súdu odsúdený za spáchanie trestného činu,
d) bol právoplatne pozbavený spôsobilosti na právne úkony alebo jeho spôsobilosť na právne úkony bola obmedzená,
e) stratil štátne občianstvo,
f) stal sa členom politickej strany alebo politického hnutia,
g) nie je spôsobilý zo zdravotných dôvodov podľa lekárskeho posudku, rozhodnutia orgánu štátnej zdravotnej správy alebo orgánu sociálneho zabezpečenia vykonávať svoju funkciu dlhšie ako jeden rok,
h) nemá trvalý pobyt na území Slovenskej republiky,
i) stratil oprávnenie na oboznamovanie sa s utajovanými skutočnosťami podľa § 28 a 29.</t>
  </si>
  <si>
    <t xml:space="preserve">NBÚ nie je legislatívne ukotvený v Ústave SR ani v Ústavnom zákone.
</t>
  </si>
  <si>
    <t xml:space="preserve">Na zvolenie riaditeľa NBÚ stačí jednoduchá väčšina poslancov NR SR.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t>
  </si>
  <si>
    <t>NBÚ patrí medzi ostatné ústredné orgány štátnej správy.
§ 21 ods. 1 zákona č. 575/2001 Z. z. o organizácii činnosti vlády a organizácii ústrednej štátnej správy
Ostatné ústredné orgány štátnej správy
V Slovenskej republike pôsobia aj tieto ústredné orgány štátnej správy:
j) Národný bezpečnostný úrad.</t>
  </si>
  <si>
    <t>O rozklade rozhodnutí NBÚ rozhoduje predseda výbor NR SR na preskúmavanie rozhodnutí NBÚ.
Čl. 3 ústavného zákona č. 254/2006 Z. z.
Výbor preskúmava rozhodnutia Národného bezpečnostného úradu (ďalej len „úrad“) vydané podľa osobitného zákona, o ktorých to ustanoví zákon.
Čl. 2 ods. 1 ústavného zákona č. 254/2006 Z. z.
Výbor tvorí 11 poslancov Národnej rady Slovenskej republiky (ďalej len „národná rada“) vrátane predsedu, ktorých volí národná rada na základe pomerného zastúpenia podľa počtu poslancov politických strán alebo politických hnutí zvolených v parlamentných voľbách. Predsedu počas jeho neprítomnosti zastupuje podpredseda, ktorého na prvom zasadnutí zvolia členovia výboru.</t>
  </si>
  <si>
    <t>Rozpočet NBÚ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</si>
  <si>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 xml:space="preserve">Príjmy NBÚ neslúžia na úhradu výdavkov NBÚ.
</t>
  </si>
  <si>
    <t>Vláda SR schvaľuje štatút NBÚ.
§ 39 ods. 2 zákona č. 575/2001 Z. z. o organizácii činnosti vlády a organizácii ústrednej štátnej správy
Vláda schvaľuje
a) štatúty ministerstiev a ostatných ústredných orgánov štátnej správy, ktoré podrobnejšie vymedzia ich úlohy a zásady ich činnosti,</t>
  </si>
  <si>
    <t>Zástupcu predsedu NBÚ vymenúva vláda.
§ 22 ods. 6 zákona č. 575/2001 Z. z.
Predsedu v čase jeho neprítomnosti zastupuje v rozsahu jeho práv a povinností podpredseda. Predseda môže poveriť aj v iných prípadoch podpredsedu, aby ho zastupoval v rozsahu jeho práv a povinností. Podpredsedu vymenúva a odvoláva vláda na návrh príslušného predsedu, ak osobitný predpis neustanovuje inak.1cb)</t>
  </si>
  <si>
    <t xml:space="preserve">Generálneho tajomníka služobného úradu vymenúva vláda SR na návrh riaditeľa NBÚ.
Generálny tajomník služobného úradu je služobne najvyšší vedúci zamestnanec všetkým štátnym zamestnancom NBÚ okrem riaditeľa.
§ 17 ods. 1 zákona č. 55/2017 Z. z.
Generálnym tajomníkom je služobne najvyšší vedúci zamestnanec všetkým štátnym zamestnancom v príslušnom služobnom úrade; to neplatí vo vzťahu k vedúcemu zamestnancovi vo verejnej funkcii v služobnom úrade, ktorým je ministerstvo alebo ostatný ústredný orgán štátnej správy. . 
§ 18 ods. 2 zákona č. 55/2017 Z. z.
Generálneho tajomníka v služobnom úrade, ktorým je ostatný ústredný orgán štátnej správy, vymenúva a odvoláva vláda na návrh vedúceho príslušného ostatného ústredného orgánu štátnej správy. </t>
  </si>
  <si>
    <t xml:space="preserve">Priemerný plat riaditeľov NBÚ vrátane miezd, odmien, paušálnych náhrad a iných finančných plnení s výkonom funkcie alebo za výkon pracovnej činnosti za rok 2020  (čím vyšší plat, tým vyšší bodový zisk)
</t>
  </si>
  <si>
    <t xml:space="preserve">Priemerný plat námestníka riaditeľa NBÚ vrátane miezd, odmien, paušálnych náhrad a iných finančných plnení s výkonom funkcie alebo za výkon pracovnej činnosti za rok 2019  (čím vyšší plat, tým vyšší bodový zisk)
Funkcia nebola v roku 2020 obsadená.
</t>
  </si>
  <si>
    <t xml:space="preserve">Priemerný plat zamestnanca NBÚ vrátane miezd, odmien, paušálnych náhrad a iných finančných plnení s výkonom funkcie alebo za výkon pracovnej činnosti za rok 2018  (čím vyšší plat, tým vyšší bodový zisk)
</t>
  </si>
  <si>
    <t>NBÚ zverejnil výšku platov najvyššie postaveného vedúceho zamestnanca, podpredsedov a ostatných vysokých funkcionárov aj zamestnancov.</t>
  </si>
  <si>
    <t>Riaditeľ NBÚ musí byť občanom SR.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 10 ods. 1 zákona č. 215/2004 Z. z.
Oprávnenie na oboznamovanie sa s utajovanými skutočnosťami pre stupne utajenia Prísne tajné, Tajné, Dôverné alebo Vyhradené môže vzniknúť, ak tento zákon neustanovuje inak, iba navrhovanej osobe, ktorá
a) je občanom Slovenskej republiky,
b) má spôsobilosť na právne úkony v plnom rozsahu,
c) dovŕšila ustanovený vek,
d) súhlasí, aby bola oprávnená oboznamovať sa s utajovanými skutočnosťami a s vykonaním bezpečnostnej previerky,
e) je bezúhonná,
f) svojím správaním zaručuje, že zabezpečí ochranu utajovaných skutočností,
g) je bezpečnostne spoľahlivá,
h) má platné osvedčenie úradu, podľa ktorého sa môže oboznamovať s utajovanými skutočnosťami stupňa Prísne tajné, Tajné alebo Dôverné,
i) je na to určená,
j) podpíše vyhlásenie o mlčanlivosti.</t>
  </si>
  <si>
    <t>Kandidatúra nie je viazaná na vek.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 10 ods. 1 zákona č. 215/2004 Z. z.
Oprávnenie na oboznamovanie sa s utajovanými skutočnosťami pre stupne utajenia Prísne tajné, Tajné, Dôverné alebo Vyhradené môže vzniknúť, ak tento zákon neustanovuje inak, iba navrhovanej osobe, ktorá
a) je občanom Slovenskej republiky,
b) má spôsobilosť na právne úkony v plnom rozsahu,
c) dovŕšila ustanovený vek,
d) súhlasí, aby bola oprávnená oboznamovať sa s utajovanými skutočnosťami a s vykonaním bezpečnostnej previerky,
e) je bezúhonná,
f) svojím správaním zaručuje, že zabezpečí ochranu utajovaných skutočností,
g) je bezpečnostne spoľahlivá,
h) má platné osvedčenie úradu, podľa ktorého sa môže oboznamovať s utajovanými skutočnosťami stupňa Prísne tajné, Tajné alebo Dôverné,
i) je na to určená,
j) podpíše vyhlásenie o mlčanlivosti.
§ 11 ods. 1 zákona č. 215/2004 Z. z.
Veková hranica navrhovanej osoby pre stupeň utajenia
a) Prísne tajné je dovŕšenie najmenej 21 rokov,
b) Tajné, Dôverné a Vyhradené je dovŕšenie najmenej 18 rokov.</t>
  </si>
  <si>
    <t>Kandidáti podľa zákona o rokovacom poriadku NR SR pri návrhu na voľbu v NR SR predkladajú životopis.
https://www.nrsr.sk/web/Dynamic/DocumentPreview.aspx?DocID=466692
§ 126 ods. 1 zákona č. 350/1996 Z. z.
Národná rada volí a odvoláva iných funkcionárov, ak to ustanoví zákon.
§ 126 ods. 3 zákona č. 350/1996 Z. z.
Návrh na voľbu podľa odseku 1 musí obsahovať životopis a písomný súhlas navrhovaného.</t>
  </si>
  <si>
    <t xml:space="preserve">Riaditeľ NBÚ je podľa ústavného zákona povinný do 30 dní od nástupu do funkcie predkladať majetkové priznanie.
https://www.nrsr.sk/web/Default.aspx?sid=vnf/oznamenie&amp;UserId=Roman.Konecny
Čl. 2 ods. 1 ústavného zákona č. 357/2004 Z. z.
Tento ústavný zákon sa vzťahuje na funkcie
d) vedúcich ústredných orgánov štátnej správy, ktorí nie sú členmi vlády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
</t>
  </si>
  <si>
    <t>Podmienkou pre zastávanie funkcie je bezúhonnosť.
§ 71 ods. 2 zákona č. 215/2004 Z. z.
Riaditeľa úradu, ak spĺňa predpoklady podľa § 10, volí a odvoláva Národná rada Slovenskej republiky na návrh vlády Slovenskej republiky. Funkčné obdobie riaditeľa úradu je sedem rokov a začína plynúť odo dňa zvolenia do funkcie riaditeľa úradu.
§ 10 ods. 1 zákona č. 215/2004 Z. z.
Oprávnenie na oboznamovanie sa s utajovanými skutočnosťami pre stupne utajenia Prísne tajné, Tajné, Dôverné alebo Vyhradené môže vzniknúť, ak tento zákon neustanovuje inak, iba navrhovanej osobe, ktorá
a) je občanom Slovenskej republiky,
b) má spôsobilosť na právne úkony v plnom rozsahu,
c) dovŕšila ustanovený vek,
d) súhlasí, aby bola oprávnená oboznamovať sa s utajovanými skutočnosťami a s vykonaním bezpečnostnej previerky,
e) je bezúhonná,
f) svojím správaním zaručuje, že zabezpečí ochranu utajovaných skutočností,
g) je bezpečnostne spoľahlivá,
h) má platné osvedčenie úradu, podľa ktorého sa môže oboznamovať s utajovanými skutočnosťami stupňa Prísne tajné, Tajné alebo Dôverné,
i) je na to určená,
j) podpíše vyhlásenie o mlčanlivosti.</t>
  </si>
  <si>
    <t xml:space="preserve">Vzdelanostné kritériá nie sú stanovené.
</t>
  </si>
  <si>
    <t xml:space="preserve">Zákon neobsahuje požiadavku aktívnej znalosti cudzieho jazyka.
</t>
  </si>
  <si>
    <t xml:space="preserve">Kritériá praxe nie sú stanovené.
</t>
  </si>
  <si>
    <t>Pri poslednej voľbe riaditeľa NBÚ bolo hlasovanie v NR SR tajné.
https://www.nrsr.sk/web/Page.aspx?sid=zakony/cpt&amp;ZakZborID=13&amp;CisObdobia=7&amp;ID=1501</t>
  </si>
  <si>
    <t>Najvyšší kontrolný úrad</t>
  </si>
  <si>
    <t>Predstaviteľom štatutárneho orgánu je len predseda.
Podľa § 8 Zákona č. 39/1993 Z.z. ods. 1
"Na čele Úradu je predseda ako štatutárny orgán. Predsedu zastupuje určený podpredseda."</t>
  </si>
  <si>
    <t>Riadiaci orgán pozostáva len s jednej osoby - predsedu NKÚ.
Podľa § 8 Zákona č. 39/1993 Z.z. ods. 1
"Na čele Úradu je predseda ako štatutárny orgán. Predsedu zastupuje určený podpredseda."</t>
  </si>
  <si>
    <t>Predseda NKÚ je volený Národnou radou.
Podľa čl. 61 Ústavy SR 460/1992 ods. 1
"Na čele najvyššieho kontrolného úradu je predseda. Predsedu a podpredsedov najvyššieho kontrolného úradu volí a odvoláva Národná rada Slovenskej republiky."
Podľa § 110 Zákona č. 350/1996 Z.z. ods. 1
"Návrhy kandidátov na predsedu a podpredsedov najvyššieho kontrolného úradu môžu podávať poslanci, a to písomne, predsedovi národnej rady najneskôr do desiatich dní pred určeným dňom voľby (§ 111). Súčasťou návrhu je prehľad o vzdelaní a praxi navrhovaných a ich písomný súhlas s kandidatúrou."</t>
  </si>
  <si>
    <t>Predseda NKÚ nesmie byť počas výkonu funkcie členom politickej strany alebo politického hnutia.
§ 10 ods. 2 zákona č. 39/1993 Z. z.
Ak je zvolený predseda Úradu alebo podpredseda Úradu členom politickej strany alebo politického hnutia, je povinný vzdať sa členstva v nich do 30 dní po zvolení do funkcie.</t>
  </si>
  <si>
    <t>Pre predsedu a podpredsedu NKÚ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</si>
  <si>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predsedu NKÚ je 7 rokov.
Podľa §8 Zákona č. 39/1993 Z.z. ods.3
"Funkčné obdobie predsedu a podpredsedov je sedem rokov."</t>
  </si>
  <si>
    <t>Tá istá osoba môže byť za predsedu NKÚ zvolená najviac dvakrát po sebe.
Podľa §8 Zákona č. 39/1993 Z.z. ods.4
"Predseda a podpredsedovia môžu byť zvolení najviac na dve po sebe nasledujúce funkčné obdobia."</t>
  </si>
  <si>
    <t xml:space="preserve">Verejné vypočutie sa zo zákona v rámci výberového procesu na post predsedu NKÚ nevyžaduje.
</t>
  </si>
  <si>
    <t>Životopis predsedu NKÚ Karola Mitríka je zverejnený na webovom sídle NKÚ. Hodnotenie: 0.75/0.75
Životopis podpredsedu NKÚ Ľubomíra Andrassyho je zverejnený na webovom sídle NKÚ. Hodnotenie: 0.25/0.25
Spolu: 1/1
Predseda NKÚ - Karol Mitrík: https://www.nku.gov.sk/sk/predseda-nku-sr
Podpredseda NKÚ - Ľubomír Andrassy: https://www.nku.gov.sk/sk/lubomir-andrassy</t>
  </si>
  <si>
    <t xml:space="preserve">Predseda NKÚ Karol Mitrík nebol podľa našich zistení politicky aktívny dva roky pred nástupom do funkcie. Hodnotenie: 0.75/0.75
Podpredseda NKÚ Ľubomír Andrassy nebol podľa našich zistení politicky aktívny dva roky pred nástupom do funkcie. Hodnotenie: 0.25/0.25
Spolu: 1/1
</t>
  </si>
  <si>
    <t xml:space="preserve">Dôvody na odvolanie predsedu a podpredsedu NKÚ sú ustanovené v zákone.
Podľa §12 Zákona č. 39/1993 Z.z. ods.2
"Národná rada Slovenskej republiky odvolá predsedu alebo podpredsedu z funkcie, ak 
a) bol právoplatne odsúdený za úmyselný trestný čin,
b) vykonáva funkciu alebo činnosť nezlučiteľnú s funkciou predsedu alebo podpredsedu podľa § 10,
c) ak neplní povinnosti ustanovené týmto zákonom."
</t>
  </si>
  <si>
    <t>O odvolaní predsedu NKÚ rozhoduje výlučne NR SR.
Podľa §12 Zákona č. 39/1993 Z.z. ods.2
"Národná rada Slovenskej republiky odvolá predsedu alebo podpredsedu z funkcie, ak 
a) bol právoplatne odsúdený za úmyselný trestný čin,
b) vykonáva funkciu alebo činnosť nezlučiteľnú s funkciou predsedu alebo podpredsedu podľa § 10,
c) ak neplní povinnosti ustanovené týmto zákonom."</t>
  </si>
  <si>
    <t>NKÚ je ukotvený v ústavnom zákone.
Podľa čl. 60 Ústavy SR 460/1992
"(1) Najvyšší kontrolný úrad Slovenskej republiky je nezávislý orgán kontroly hospodárenia s
a) prostriedkami rozpočtov, ktoré podľa zákona schvaľuje Národná rada Slovenskej republiky alebo vláda,
b) majetkom, majetkovými právami, finančnými prostriedkami, záväzkami a pohľadávkami štátu, verejnoprávnych inštitúcií, Fondu národného majetku Slovenskej republiky, obcí, vyšších územných celkov, právnických osôb s majetkovou účasťou štátu, právnických osôb s majetkovou účasťou verejnoprávnych inštitúcií, právnických osôb s majetkovou účasťou Fondu národného majetku Slovenskej republiky, právnických osôb s majetkovou účasťou obcí, právnických osôb s majetkovou účasťou vyšších územných celkov, právnických osôb založených obcami alebo právnických osôb založených vyššími územnými celkami,
c) majetkom, majetkovými právami, finančnými prostriedkami a pohľadávkami, ktoré sa poskytli Slovenskej republike, právnickým osobám alebo fyzickým osobám v rámci rozvojových programov alebo z iných obdobných dôvodov zo zahraničia,
d) majetkom, majetkovými právami, finančnými prostriedkami, pohľadávkami a záväzkami, za ktoré Slovenská republika prevzala záruku,
e) majetkom, majetkovými právami, finančnými prostriedkami, pohľadávkami a záväzkami právnických osôb vykonávajúcich činnosti vo verejnom záujme."</t>
  </si>
  <si>
    <t>Spôsob obsadzovania predsedu NKÚ do funkcie je ukotvený v ústavnom zákone.
Podľa čl. 61 Ústavy SR 460/1992 ods. 1
"Na čele najvyššieho kontrolného úradu je predseda. Predsedu a podpredsedov najvyššieho kontrolného úradu volí a odvoláva Národná rada Slovenskej republiky."</t>
  </si>
  <si>
    <t>Spôsob obsadzovania podpredsedov NKÚ do funkcie je ukotvený v ústavnom zákone.
Podľa čl. 61 Ústavy SR 460/1992 ods. 1
"Na čele najvyššieho kontrolného úradu je predseda. Predsedu a podpredsedov najvyššieho kontrolného úradu volí a odvoláva Národná rada Slovenskej republiky."</t>
  </si>
  <si>
    <t>Na zvolenie predsedu NKÚ stačí jednoduchá väčšina poslancov NR SR.
Podľa čl. 61 Ústavy SR 460/1992 ods. 1
"Na čele najvyššieho kontrolného úradu je predseda. Predsedu a podpredsedov najvyššieho kontrolného úradu volí a odvoláva Národná rada Slovenskej republiky."
Podľa § 110 Zákona č. 350/1996 Z.z. ods. 1
"Návrhy kandidátov na predsedu a podpredsedov najvyššieho kontrolného úradu môžu podávať poslanci, a to písomne, predsedovi národnej rady najneskôr do desiatich dní pred určeným dňom voľby (§ 111). Súčasťou návrhu je prehľad o vzdelaní a praxi navrhovaných a ich písomný súhlas s kandidatúrou."</t>
  </si>
  <si>
    <t xml:space="preserve">Spôsob tvorby rozpočtu NKÚ nie je definovaný v Ústave SR alebo v Ústavnom zákone.
</t>
  </si>
  <si>
    <t>Kompetencie NKÚ sú definované v Ústavnom zákone.
Podľa čl. 60 Ústavy SR 460/1992
(1) Najvyšší kontrolný úrad Slovenskej republiky je nezávislý orgán kontroly hospodárenia s
a) prostriedkami rozpočtov, ktoré podľa zákona schvaľuje Národná rada Slovenskej republiky alebo vláda,
b) majetkom, majetkovými právami, finančnými prostriedkami, záväzkami a pohľadávkami štátu, verejnoprávnych inštitúcií, Fondu národného majetku Slovenskej republiky, obcí, vyšších územných celkov, právnických osôb s majetkovou účasťou štátu, právnických osôb s majetkovou účasťou verejnoprávnych inštitúcií, právnických osôb s majetkovou účasťou Fondu národného majetku Slovenskej republiky, právnických osôb s majetkovou účasťou obcí, právnických osôb s majetkovou účasťou vyšších územných celkov, právnických osôb založených obcami alebo právnických osôb založených vyššími územnými celkami,
c) majetkom, majetkovými právami, finančnými prostriedkami a pohľadávkami, ktoré sa poskytli Slovenskej republike, právnickým osobám alebo fyzickým osobám v rámci rozvojových programov alebo z iných obdobných dôvodov zo zahraničia,
d) majetkom, majetkovými právami, finančnými prostriedkami, pohľadávkami a záväzkami, za ktoré Slovenská republika prevzala záruku,
e) majetkom, majetkovými právami, finančnými prostriedkami, pohľadávkami a záväzkami právnických osôb vykonávajúcich činnosti vo verejnom záujme.
(2) Kontrolná pôsobnosť najvyššieho kontrolného úradu sa vzťahuje v rozsahu uvedenom v odseku 1 na
a) vládu Slovenskej republiky, ministerstvá a ostatné ústredné orgány štátnej správy Slovenskej republiky a na orgány im podriadené,
b) štátne orgány, ako aj právnické osoby, u ktorých vykonávajú funkciu zakladateľa alebo zriaďovateľa ústredné orgány štátnej správy alebo iné štátne orgány,
c) obce a vyššie územné celky, právnické osoby zriadené obcami, právnické osoby zriadené vyššími územnými celkami, na právnické osoby s majetkovou účasťou obcí a právnické osoby s majetkovou účasťou vyšších územných celkov,
d) štátne účelové fondy, verejnoprávne inštitúcie zriadené zákonom, právnické osoby, v ktorých majú majetkovú účasť verejnoprávne inštitúcie, na právnické osoby s majetkovou účasťou štátu,
e) Fond národného majetku Slovenskej republiky, právnické osoby s určenou majetkovou účasťou Fondu národného majetku Slovenskej republiky,
f) fyzické osoby a právnické osoby.</t>
  </si>
  <si>
    <t>NKÚ nie je ostatným ústredným orgánom štátnej správy.
Podľa §1 Zákona č. 39/1993 Z.z. ods.1
"Najvyšší kontrolný úrad Slovenskej republiky (ďalej len „Úrad“) je štátny orgán, ktorý je vo svojej kontrolnej činnosti nezávislý, viazaný len zákonom."</t>
  </si>
  <si>
    <t>NKÚ je vo svojej činnosti nezávislý a viazaný len zákonom.
§ 1 ods. 1 zákona č. 39/1993 Z. z.
Najvyšší kontrolný úrad Slovenskej republiky (ďalej len „Úrad“) je štátny orgán, ktorý je vo svojej kontrolnej činnosti nezávislý, viazaný len zákonom.</t>
  </si>
  <si>
    <t>Rozpočet NKÚ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</si>
  <si>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Príjmy NKÚ neslúžia na úhradu výdavkov NKÚ.
§21 ods. 6 zákona č. 39/1993 Z.z.
Poriadkové pokuty sú príjmom štátneho rozpočtu Slovenskej republiky.</t>
  </si>
  <si>
    <t>Predseda NKÚ vydáva organizačný poriadok NKÚ.
Podľa §24 Zákona č. 39/1993 Z.z.
"Predseda vydá organizačný poriadok Úradu, ktorý upraví vzájomné vzťahy jeho orgánov a organizačných útvarov."</t>
  </si>
  <si>
    <t>Podpredsedov NKÚ volí NR SR.
Podľa §8 Zákona č. 39/1993 Z.z. ods.2
"Predsedu a dvoch podpredsedov volí a odvoláva Národná rada Slovenskej republiky."</t>
  </si>
  <si>
    <t>Do vnútornej organizácie NKÚ nezasahujú iné orgány.
Organizačný poriadok NKÚ SR
Najvyšší kontrolný úrad SR vykonáva svoju činnosť prostredníctvom svojich orgánov, zamestnancov, ktorí vykonávajú kontrolu a ďalších svojich zamestnancov. Orgánmi NKÚ SR sú predseda a dvaja podpredsedovia. Na čele NKÚ SR je predseda ako štatutárny orgán. Predsedu zastupuje určený podpredseda (NKU, 2018 ))</t>
  </si>
  <si>
    <t xml:space="preserve">Priemerný plat predsedu NKÚ vrátane miezd, odmien, paušálnych náhrad a iných finančných plnení s výkonom funkcie alebo za výkon pracovnej činnosti za rok 2020  (čím vyšší plat, tým vyšší bodový zisk)
</t>
  </si>
  <si>
    <t xml:space="preserve">Priemerný plat podpredsedov NKÚ vrátane miezd, odmien, paušálnych náhrad a iných finančných plnení s výkonom funkcie alebo za výkon pracovnej činnosti za rok 2020  (čím vyšší plat, tým vyšší bodový zisk)
</t>
  </si>
  <si>
    <t xml:space="preserve">Priemerný plat zamestnanca NKÚ vrátane miezd, odmien, paušálnych náhrad a iných finančných plnení s výkonom funkcie alebo za výkon pracovnej činnosti za rok 2020  (čím vyšší plat, tým vyšší bodový zisk)
</t>
  </si>
  <si>
    <t>NKÚ zverejnil výšku platov najvyššie postaveného vedúceho zamestnanca, podpredsedov a ostatných vysokých funkcionárov aj zamestnancov.</t>
  </si>
  <si>
    <t xml:space="preserve">Kandidát musí byť navrhnutý oprávneným subjektom.
§ 110 ods. 1 zákona č. 350/1996 Z. z. 
Návrhy kandidátov na predsedu a podpredsedov najvyššieho kontrolného úradu môžu podávať poslanci, a to písomne, predsedovi národnej rady najneskôr do desiatich dní pred určeným dňom voľby (§ 111). Súčasťou návrhu je prehľad o vzdelaní a praxi navrhovaných a ich písomný súhlas s kandidatúrou. </t>
  </si>
  <si>
    <t>Kandidáti nemusia mať slovenské občianstvo.
§ 9 ods. 1 zákona č. 39/1993 Z. z
Za predsedu a podpredsedu môže byť zvolený každý občan Slovenskej republiky, ktorý je voliteľný do Národnej rady Slovenskej republiky.</t>
  </si>
  <si>
    <t>Kandidáti podľa zákona o rokovacom poriadku NR SR pri návrhu na voľbu v NR SR predkladajú životopis.
§ 110 ods. 1 zákona č. 350/1996 Z. z.
Návrhy kandidátov na predsedu a podpredsedov najvyššieho kontrolného úradu môžu podávať poslanci, a to písomne, predsedovi národnej rady najneskôr do desiatich dní pred určeným dňom voľby (§ 111). Súčasťou návrhu je prehľad o vzdelaní a praxi navrhovaných a ich písomný súhlas s kandidatúrou.</t>
  </si>
  <si>
    <t>Predseda NKÚ je podľa ústavného zákona povinný do 30 dní od nástupu do funkcie predkladať majetkové priznanie.
https://www.nrsr.sk/web/Default.aspx?sid=vnf/oznamenie&amp;UserId=MitrKaro
Čl. 2 ods. 1 ústavného zákona č. 357/2004 Z. z.
Tento ústavný zákon sa vzťahuje na funkcie
j) predsedu a podpredsedov Najvyššieho kontrolného úradu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</si>
  <si>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11 zákona č. 39/1993 Z. z.
Kontrolóri musia byť občiansky bezúhonní, musia mať príslušné vzdelanie a prax v oblasti patriacej do kontrolnej pôsobnosti Úradu.</t>
  </si>
  <si>
    <t>Vzdelanostné kritériá pre predsedu NKÚ nie sú stanovené.
§ 11 zákona č. 39/1993 Z. z.
Kontrolóri musia byť občiansky bezúhonní, musia mať príslušné vzdelanie a prax v oblasti patriacej do kontrolnej pôsobnosti Úradu.</t>
  </si>
  <si>
    <t>Zákon neobsahuje požiadavku aktívnej znalosti cudzieho jazyka.
§ 11 zákona č. 39/1993 Z. z.
Kontrolóri musia byť občiansky bezúhonní, musia mať príslušné vzdelanie a prax v oblasti patriacej do kontrolnej pôsobnosti Úradu.</t>
  </si>
  <si>
    <t>Kritériá praxe pre predsedu NKÚ nie sú stanovené.
§ 11 zákona č. 39/1993 Z. z.
Kontrolóri musia byť občiansky bezúhonní, musia mať príslušné vzdelanie a prax v oblasti patriacej do kontrolnej pôsobnosti Úradu.</t>
  </si>
  <si>
    <t>Pri poslednej voľbe predsedu NKÚ bolo hlasovanie v NR SR tajné.
https://www.nrsr.sk/web/Page.aspx?sid=zakony/cpt&amp;ZakZborID=13&amp;CisObdobia=6&amp;ID=1546</t>
  </si>
  <si>
    <t>Protimonopolný úrad</t>
  </si>
  <si>
    <t xml:space="preserve">Predstaviteľom riadiaceho orgánu je predseda PMÚ, Rada PMÚ zároveň rozhoduje o rozklade proti prvostupňovému rozhodnutiu úradu.
§ 13 ods. 1 zákona č. 187/2021 Z. z.
Predseda úradu riadi úrad a zastupuje úrad navonok.
§ 13 ods. 11 zákona č. 187/2021 Z. z.
Predsedu úradu v jeho neprítomnosti, alebo ak funkcia predsedu úradu nie je obsadená, zastupuje podpredseda úradu. Podpredseda úradu okrem toho plní ďalšie úlohy, ktorými ho poverí predseda úradu. Podpredsedu úradu vymenúva a odvoláva vláda Slovenskej republiky na návrh predsedu úradu. Na funkciu podpredsedu úradu sa vzťahuje osobitný predpis.
§ 14 ods. 1 zákona č. 187/2021 Z. z.
Rada je druhostupňovým orgánom úradu, ktorý rozhoduje o rozklade proti rozhodnutiu úradu vydanom v konaní na prvom stupni podľa tohto zákona. Radu tvorí predseda rady a šesť členov rady. Predseda úradu je súčasne predsedom rady. </t>
  </si>
  <si>
    <t>Predseda PMÚ navrhuje vláde SR členov rady.
§ 14 ods. 3 zákona č. 187/2021 Z. z.
Členov rady na návrh predsedu úradu vymenúva a odvoláva vláda Slovenskej republiky.
§ 14 ods. 6 zákona č. 187/2021 Z. z.
Predseda úradu predkladá vláde Slovenskej republiky návrhy aspoň troch kandidátov na funkciu každého člena rady, a to najneskôr tri mesiace pred uplynutím ich funkčného obdobia.</t>
  </si>
  <si>
    <t>Predseda PMÚ je súčasne predsedom rady.
Podľa §14 Zákona č. 187/2021 Z.z. ods.1
Predseda úradu je súčasne predsedom rady.</t>
  </si>
  <si>
    <t xml:space="preserve">Členovia rady nesmú byť zamestnancami PMÚ.
§ 14 ods. 2 zákona č. 187/2021 Z. z.
Členom rady nesmie byť osoba v pracovnom pomere ani v obdobnom pracovnom vzťahu k úradu. Členovi rady patrí za výkon funkcie člena rady odmena. </t>
  </si>
  <si>
    <t>Riadiaci orgán pozostáva len s jednej osoby - predsedu PMÚ.
§ 13 ods. 11 zákona č. 187/2021 Z. z.
Predsedu úradu v jeho neprítomnosti, alebo ak funkcia predsedu úradu nie je obsadená, zastupuje podpredseda úradu. Podpredseda úradu okrem toho plní ďalšie úlohy, ktorými ho poverí predseda úradu. Podpredsedu úradu vymenúva a odvoláva vláda Slovenskej republiky na návrh predsedu úradu. Na funkciu podpredsedu úradu sa vzťahuje osobitný predpis.</t>
  </si>
  <si>
    <t>V jednom roku môže funkčné obdobie skončiť najviac trom členom rady.
§ 14 ods. 4 zákona č. 187/2021 Z. z.
 Funkčné obdobie členov rady je päťročné. Členovia rady sa vymenúvajú tak, aby sa v jednom kalendárnom roku skončilo funkčné obdobie najviac trom z nich.
§ 14 ods. 5 zákona č. 187/2021 Z. z.
Ak sa výkon funkcie člena rady skončí pred uplynutím funkčného obdobia, nového člena rady možno vymenovať len na zvyšok tohto funkčného obdobia.</t>
  </si>
  <si>
    <t>Riadiaci orgán pozostáva len s jednej osoby - predsedu PMÚ.
§ 13 ods. 1 zákona č. 187/2021 Z. z.
Predseda úradu riadi úrad a zastupuje úrad navonok.
§ 13 ods. 11 zákona č. 187/2021 Z. z.
Predsedu úradu v jeho neprítomnosti, alebo ak funkcia predsedu úradu nie je obsadená, zastupuje podpredseda úradu. Podpredseda úradu okrem toho plní ďalšie úlohy, ktorými ho poverí predseda úradu. Podpredsedu úradu vymenúva a odvoláva vláda Slovenskej republiky na návrh predsedu úradu. Na funkciu podpredsedu úradu sa vzťahuje osobitný predpis.</t>
  </si>
  <si>
    <t xml:space="preserve">Predsedu PMÚ vymenúva prezident SR na návrh vlády SR alebo na návrh poslancov NR SR, vzdelávacích inštitúcií a vedeckých ustanovizní.
§ 13 ods. 2 zákona č. 187/2021 Z. z.
Vláda Slovenskej republiky zverejní výzvu na prihlásenie kandidátov na predsedu úradu najneskôr štyri mesiace pred uplynutím funkčného obdobia úradujúceho predsedu úradu alebo do 15 dní od skončenia funkcie predsedu úradu inak ako uplynutím funkčného obdobia, a to na webovom sídle Úradu vlády Slovenskej republiky a najmenej v jednom denníku celoštátnej periodickej tlače. Návrhy kandidátov na predsedu úradu môžu v určenej lehote predkladať aj poslanci Národnej rady Slovenskej republiky, vzdelávacie inštitúcie alebo vedecké ustanovizne. Vláda Slovenskej republiky predloží prezidentovi Slovenskej republiky návrh na vymenovanie predsedu úradu najneskôr 30 dní pred uplynutím funkčného obdobia úradujúceho predsedu úradu. Ďalšie podrobnosti o spôsobe výberu kandidáta na predsedu úradu určí uznesenie vlády Slovenskej republiky. </t>
  </si>
  <si>
    <t>Členov rady PMÚ vymenúva vláda SR na návrh predsedu PMÚ.
§ 14 ods. 3 zákona č. 187/2021 Z. z.
Členov rady na návrh predsedu úradu vymenúva a odvoláva vláda Slovenskej republiky.</t>
  </si>
  <si>
    <t xml:space="preserve">Politická príslušnosť predsedu PMÚ je obmedzená.
Podľa §14 Zákona č. 187/2021 Z.z. ods.1
Predseda úradu je súčasne predsedom rady.
§ 14 ods. 9 zákona č. 187/2021 Z. z.
Výkon funkcie člena rady je nezlučiteľný s výkonom funkcie v politickej strane alebo v politickom hnutí. Člen rady nesmie vykonávať akékoľvek platené alebo neplatené činnosti, ktoré by mohli zakladať konflikt záujmov. 
</t>
  </si>
  <si>
    <t>Pre predsedu PMÚ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</si>
  <si>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 xml:space="preserve">Funkčné obdobie predsedu PMÚ je 5 rokov.
§ 13 ods. 3 zákona č. 187/2021 Z. z.
Funkčné obdobie predsedu úradu je päť rokov. Tá istá osoba môže byť vymenovaná za predsedu úradu najviac na dve po sebe nasledujúce funkčné obdobia. </t>
  </si>
  <si>
    <t xml:space="preserve">Verejné vypočutie sa zo zákona v rámci výberového procesu na post predsedu PMÚ nevyžaduje.
</t>
  </si>
  <si>
    <t>Životopis predsedu PMÚ Tibora Menyharta je zverejnený na webovom sídle PMÚ. Hodnotenie: 0.5/0.5
Životopis podpredsedu PMÚ Borisa Gregora je zverejnený na webovom sídle PMÚ. Hodnotenie: 0.25/0.25
Životopisy členov rady PMÚ Martina Jacka, Rastislava Kuklisa, Kataríny Marton, Petra Sádovského, Michaely Michalovičovej a Zory Mistríkovej sú zverejnené na webovom sídle PMÚ. Hodnotenie: 0.25/0.25
Spolu: 1/1
Predseda PMÚ - Tibor Menyhart: https://www.antimon.gov.sk/92-sk/predstavitelia-uradu/
Generálna tajomníčka služobného úradu PMÚ - Zuzana Bónová: https://www.antimon.gov.sk/92-sk/predstavitelia-uradu/
Podpredseda PMÚ - Boris Gregor: https://www.antimon.gov.sk/92-sk/predstavitelia-uradu/
Člen rady PMÚ - Martin Jacko: https://www.antimon.gov.sk/data/files/1194_judr-martin-jacko-web.pdf
Člen rady PMÚ - Rastislav Kuklis: https://www.antimon.gov.sk/data/files/1195_judr-rastislav-kuklis-web.pdf
Člen rady PMÚ - Peter Sádovský: https://www.antimon.gov.sk/data/files/1196_ing-peter-sadovsky-web.pdf
Členka rady PMÚ - Katarína Marton: https://www.antimon.gov.sk/data/files/1192_ing-katarina-marton-web.pdf
Členka rady PMÚ - Michaela Michalovičová: https://www.antimon.gov.sk/data/files/1130_cv-michalovicova.pdf
Členka rady PMÚ - Zora Mistríková: https://www.antimon.gov.sk/data/files/462_judr-zora-mistrikova.pdf</t>
  </si>
  <si>
    <t xml:space="preserve">Predseda PMÚ Tibor Menyhart nebol podľa našich zistení politicky aktívny dva roky pred nástupom do funkcie. Hodnotenie: 0.5/0.5
Podpredseda PMÚ Boris Gregor nebol podľa našich zistení politicky aktívny dva roky pred nástupom do funkcie. Hodnotenie: 0.25/0.25
Členovia rady PMÚ neboli podľa našich zistení politicky aktívni dva roky pred nástupom do funkcie. Hodnotenie: 0.25/0.25
Spolu: 1/1
</t>
  </si>
  <si>
    <t>Odvolanie vedúceho úradu je možné iba v prípade taxatívne stanoveného odôvodnenia (0.75 bodu), rozhodnutia kontrolného orgánu (1.5 boda) alebo právoplatného rozsudku súdu alebo výkonu nezlučiteľnej funkcie (2.25 body), Odvolanie člena rady vyžaduje zdôvodnenie (0.75 bodu)</t>
  </si>
  <si>
    <t xml:space="preserve">Odvolanie predsedu PMÚ je možné v prípade právoplatného rozhodnutia súdu, výkonu nezlučiteľnej funkcie, alebo pri dlhodobej absencii.
§ 13 ods. 10 zákona č. 187/2021 Z. z.
 Prezident Slovenskej republiky odvolá predsedu úradu z funkcie, ak
a) bol právoplatným rozhodnutím súdu odsúdený za úmyselný trestný čin alebo za trestný čin spáchaný z nedbanlivosti priamo súvisiaci s výkonom jeho funkcie,
b) bola právoplatným rozhodnutím súdu obmedzená jeho spôsobilosť na právne úkony,
c) začal vykonávať funkciu alebo činnosť nezlučiteľnú s funkciou predsedu úradu podľa odseku 6,
d) vlastným zavinením alebo ak mu to jeho zdravotný stav nedovoľuje, nevykonáva svoju funkciu dlhšie ako šesť po sebe nasledujúcich kalendárnych mesiacov, alebo
e) prestal spĺňať podmienky na vymenovanie do funkcie.
Odvolanie člena rady PMÚ je možné len z dôvodov ustanovených v zákone.
§ 14 zákona č. 187/2021 Z. z.
(13) Vzdanie sa funkcie člena rady je účinné doručením písomného oznámenia predsedovi vlády Slovenskej republiky.
(14) Po skončení funkcie člena rady úradu podľa odseku 12 písm. a) plní pôvodný člen rady úradu úlohy až do vymenovania nového člena rady úradu. Po vzdaní sa funkcie podľa odseku 12 písm. b) zostáva pôvodný člen rady vo funkcii do vymenovania nového člena rady úradu, avšak najdlhšie dva mesiace od vzdania sa funkcie.
(15) Vláda Slovenskej republiky odvolá člena rady na návrh predsedu úradu, ak
a) bol právoplatným rozhodnutím súdu odsúdený za úmyselný trestný čin alebo za trestný čin spáchaný z nedbanlivosti priamo súvisiaci s výkonom jeho funkcie,
b) bola právoplatným rozhodnutím súdu obmedzená jeho spôsobilosť na právne úkony,
c) nevykonáva svoju funkciu dlhšie ako štyri po sebe nasledujúce kalendárne mesiace, alebo
d) prestal spĺňať podmienky na vymenovanie do funkcie.
(16) Ak skončí funkčné obdobie člena rady, ktorý je zároveň jej podpredsedom, rada si zvolí nového podpredsedu rady po tom, čo sa novovymenovaný člen rady ujme svojej funkcie.
</t>
  </si>
  <si>
    <t>2.1.r</t>
  </si>
  <si>
    <t>O odvolaní predsedu PMÚ rozhoduje prezident SR.
 § 13 ods. 10 zákona č. 187/2021 Z. z.
Prezident Slovenskej republiky odvolá predsedu úradu z funkcie [...]</t>
  </si>
  <si>
    <t>O odvolaní člena rady PMÚ rozhoduje vláda SR na návrh predsedu PMÚ.
§ 14 ods. 15 zákona č. 187/2021 Z. z.
Vláda Slovenskej republiky odvolá člena rady na návrh predsedu úradu, ak
a) bol právoplatným rozhodnutím súdu odsúdený za úmyselný trestný čin alebo za trestný čin spáchaný z nedbanlivosti priamo súvisiaci s výkonom jeho funkcie,
b) bola právoplatným rozhodnutím súdu obmedzená jeho spôsobilosť na právne úkony,
c) nevykonáva svoju funkciu dlhšie ako štyri po sebe nasledujúce kalendárne mesiace, alebo
d) prestal spĺňať podmienky na vymenovanie do funkcie.</t>
  </si>
  <si>
    <t xml:space="preserve">PMÚ nie je legislatívne ukotvený v Ústave SR ani v Ústavnom zákone.
</t>
  </si>
  <si>
    <t xml:space="preserve">Predsedu PMÚ nevolí NR SR.
§ 13 ods. 2 zákona č. 187/2021 Z. z.
Vláda Slovenskej republiky zverejní výzvu na prihlásenie kandidátov na predsedu úradu najneskôr štyri mesiace pred uplynutím funkčného obdobia úradujúceho predsedu úradu alebo do 15 dní od skončenia funkcie predsedu úradu inak ako uplynutím funkčného obdobia, a to na webovom sídle Úradu vlády Slovenskej republiky a najmenej v jednom denníku celoštátnej periodickej tlače. Návrhy kandidátov na predsedu úradu môžu v určenej lehote predkladať aj poslanci Národnej rady Slovenskej republiky, vzdelávacie inštitúcie alebo vedecké ustanovizne. Vláda Slovenskej republiky predloží prezidentovi Slovenskej republiky návrh na vymenovanie predsedu úradu najneskôr 30 dní pred uplynutím funkčného obdobia úradujúceho predsedu úradu. Ďalšie podrobnosti o spôsobe výberu kandidáta na predsedu úradu určí uznesenie vlády Slovenskej republiky. </t>
  </si>
  <si>
    <t>PMÚ patrí medzi ostatné ústredné orgány štátnej správy.
§ 21 ods. 1 zákona č. 575/2001 Z. z. o organizácii činnosti vlády a organizácii ústrednej štátnej správy
Ostatné ústredné orgány štátnej správy
V Slovenskej republike pôsobia aj tieto ústredné orgány štátnej správy:
a) Úrad vlády Slovenskej republiky,
b) Protimonopolný úrad Slovenskej republiky,
c) Štatistický úrad Slovenskej republiky,
d) Úrad geodézie, kartografie a katastra Slovenskej republiky,
e) Úrad jadrového dozoru Slovenskej republiky,
f) Úrad pre normalizáciu, metrológiu a skúšobníctvo Slovenskej republiky,
g) Úrad pre verejné obstarávanie,
h) Úrad priemyselného vlastníctva Slovenskej republiky,
i) Správa štátnych hmotných rezerv Slovenskej republiky,
j) Národný bezpečnostný úrad.</t>
  </si>
  <si>
    <t xml:space="preserve">O rozklade a rozhodnutiach mimo odvolacieho konania rozhoduje rada PMÚ.
§ 14 ods. 1 zákona 187/2021 Z. z. 
Rada je druhostupňovým orgánom úradu, ktorý rozhoduje o rozklade proti rozhodnutiu úradu vydanom v konaní na prvom stupni podľa tohto zákona. </t>
  </si>
  <si>
    <t>Rozpočet PMÚ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
Príloha č. 2 k zákonu č. 468/2019 Z. z.
https://www.slov-lex.sk/pravne-predpisy/prilohy/SK/ZZ/2019/468/20200805_5254245-4.pdf</t>
  </si>
  <si>
    <t xml:space="preserve">Príjmy PMÚ neslúžia na úhradu výdavkov PMÚ.
§ 47 ods. 8 zákona č. 187/2021 Z. z.
Pokuty a penále uložené podľa § 41 až 47 sú príjmom štátneho rozpočtu. </t>
  </si>
  <si>
    <t>Vláda SR schvaľuje štatút PMÚ.
§ 39 ods. 2 zákona č. 575/2001 Z. z
Vláda schvaľuje
a) štatúty ministerstiev a ostatných ústredných orgánov štátnej správy, ktoré podrobnejšie vymedzia ich úlohy a zásady ich činnosti,</t>
  </si>
  <si>
    <t>Podpredsedu PMÚ vymenúva vláda SR na návrh predsedu PMÚ. Kompetencie predsedu v tomto prípade nepovažujeme za dostatočné
§13 ods. 11 zákona č. 187/2021 Z. z.
Podpredsedu úradu vymenúva a odvoláva vláda Slovenskej republiky na návrh predsedu úradu.</t>
  </si>
  <si>
    <t xml:space="preserve">Generálneho tajomníka služobného úradu vymenúva vláda SR na návrh predsedu PMÚ.
Generálny tajomník služobného úradu je služobne najvyšší vedúci zamestnanec všetkým štátnym zamestnancom PMÚ okrem predsedu.
§ 17 ods. 1 zákona č. 55/2017 Z. z.
Generálnym tajomníkom je služobne najvyšší vedúci zamestnanec všetkým štátnym zamestnancom v príslušnom služobnom úrade; to neplatí vo vzťahu k vedúcemu zamestnancovi vo verejnej funkcii v služobnom úrade, ktorým je ministerstvo alebo ostatný ústredný orgán štátnej správy. 
§ 18 ods. 2 zákona č. 55/2017 Z. z.
Generálneho tajomníka v služobnom úrade, ktorým je ostatný ústredný orgán štátnej správy, vymenúva a odvoláva vláda na návrh vedúceho príslušného ostatného ústredného orgánu štátnej správy. </t>
  </si>
  <si>
    <t>1.1.r</t>
  </si>
  <si>
    <t xml:space="preserve">Priemerný plat predsedu PMÚ vrátane miezd, odmien, paušálnych náhrad a iných finančných plnení s výkonom funkcie alebo za výkon pracovnej činnosti za rok 2020  (čím vyšší plat, tým vyšší bodový zisk)
</t>
  </si>
  <si>
    <t>1.2.r</t>
  </si>
  <si>
    <t xml:space="preserve">Priemerný plat podpredsedu PMÚ a generálnej tajomníčky služobného úradu PMÚ vrátane miezd, odmien, paušálnych náhrad a iných finančných plnení s výkonom funkcie alebo za výkon pracovnej činnosti za rok 2020  (čím vyšší plat, tým vyšší bodový zisk)
</t>
  </si>
  <si>
    <t xml:space="preserve">Priemerný plat člena rady PMÚ vrátane miezd, odmien, paušálnych náhrad a iných finančných plnení s výkonom funkcie alebo za výkon pracovnej činnosti za rok 2020  (čím vyšší plat, tým vyšší bodový zisk)
</t>
  </si>
  <si>
    <t xml:space="preserve">Priemerný plat zamestnanca PMÚ vrátane miezd, odmien, paušálnych náhrad a iných finančných plnení s výkonom funkcie alebo za výkon pracovnej činnosti za rok 2020  (čím vyšší plat, tým vyšší bodový zisk)
</t>
  </si>
  <si>
    <t>PMÚ zverejnil výšku platov najvyššie postaveného vedúceho zamestnanca, podpredsedov a ostatných vysokých funkcionárov, členov rady aj zamestnancov.</t>
  </si>
  <si>
    <t xml:space="preserve">Pri obsadzovaní pozície sa nevyhlasovalo oficiálne výberové konanie
Podľa novely zákona vláda bude vyhlasovať výzvu na prihlásenie kandidátov.
§13 ods. 2 zákona č. 187/2021 Z. z.
Vláda Slovenskej republiky zverejní výzvu na prihlásenie kandidátov na predsedu úradu najneskôr štyri mesiace pred uplynutím funkčného obdobia úradujúceho predsedu úradu alebo do 15 dní od skončenia funkcie predsedu úradu inak ako uplynutím funkčného obdobia, a to na webovom sídle Úradu vlády Slovenskej republiky a najmenej v jednom denníku celoštátnej periodickej tlače. Návrhy kandidátov na predsedu úradu môžu v určenej lehote predkladať aj poslanci Národnej rady Slovenskej republiky, vzdelávacie inštitúcie alebo vedecké ustanovizne. Vláda Slovenskej republiky predloží prezidentovi Slovenskej republiky návrh na vymenovanie predsedu úradu najneskôr 30 dní pred uplynutím funkčného obdobia úradujúceho predsedu úradu. Ďalšie podrobnosti o spôsobe výberu kandidáta na predsedu úradu určí uznesenie vlády Slovenskej republiky. </t>
  </si>
  <si>
    <t xml:space="preserve">Kandidát musel byť navrhnutý oprávneným subjektom.
Podľa novely zákona sa kandidáti budú môcť prihlásiť na základe zverejnenej výzvy.
§13 ods. 2 zákona č. 187/2021 Z. z.
Vláda Slovenskej republiky zverejní výzvu na prihlásenie kandidátov na predsedu úradu najneskôr štyri mesiace pred uplynutím funkčného obdobia úradujúceho predsedu úradu alebo do 15 dní od skončenia funkcie predsedu úradu inak ako uplynutím funkčného obdobia, a to na webovom sídle Úradu vlády Slovenskej republiky a najmenej v jednom denníku celoštátnej periodickej tlače. Návrhy kandidátov na predsedu úradu môžu v určenej lehote predkladať aj poslanci Národnej rady Slovenskej republiky, vzdelávacie inštitúcie alebo vedecké ustanovizne. Vláda Slovenskej republiky predloží prezidentovi Slovenskej republiky návrh na vymenovanie predsedu úradu najneskôr 30 dní pred uplynutím funkčného obdobia úradujúceho predsedu úradu. Ďalšie podrobnosti o spôsobe výberu kandidáta na predsedu úradu určí uznesenie vlády Slovenskej republiky. </t>
  </si>
  <si>
    <t>Predseda PMÚ musí byť občanom SR.
§ 13 ods. 4 zákona č. 187/2021 Z. z.
Za predsedu úradu môže byť vymenovaný občan Slovenskej republiky, ktorý má vysokoškolské vzdelanie druhého stupňa, dosiahol vek 30 rokov, má spôsobilosť na právne úkony v plnom rozsahu a je bezúhonný. *
*V pôvodnom znení zákona bola podmienka rovnaká.</t>
  </si>
  <si>
    <t xml:space="preserve">Kandidatúra nebola je viazaná na vek.
Podľa novely zákona bude musieť predseda PMÚ  ku dňu vymenovania dovŕšiť vek 30 rokov
§ 13 ods. 4 zákona č. 187/2021 Z. z.
Za predsedu úradu môže byť vymenovaný občan Slovenskej republiky, ktorý má vysokoškolské vzdelanie druhého stupňa, dosiahol vek 30 rokov, má spôsobilosť na právne úkony v plnom rozsahu a je bezúhonný. </t>
  </si>
  <si>
    <t xml:space="preserve">Zákon neukladá kandidátom povinnosť predkladať ku prihláške životopis.
</t>
  </si>
  <si>
    <t>Predseda PMÚ je podľa ústavného zákona povinný do 30 dní od nástupu do funkcie predkladať majetkové priznanie.
https://www.nrsr.sk/web/Default.aspx?sid=vnf/oznamenie&amp;UserId=Tibor.Menyhart
Čl. 2 ods. 1 ústavného zákona č. 357/2004 Z. z.
Tento ústavný zákon sa vzťahuje na funkcie
d) vedúcich ústredných orgánov štátnej správy, ktorí nie sú členmi vlády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</si>
  <si>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13 zákona č. 187/2021 Z. z. 
(4) Za predsedu úradu môže byť vymenovaný občan Slovenskej republiky, ktorý má vysokoškolské vzdelanie druhého stupňa, dosiahol vek 30 rokov, má spôsobilosť na právne úkony v plnom rozsahu a je bezúhonný.
(5)Za bezúhonného sa na účely tohto zákona považuje ten, kto nebol právoplatne odsúdený za úmyselný trestný čin alebo za trestný čin spáchaný z nedbanlivosti priamo súvisiaci s výkonom jeho funkcie. Bezúhonnosť sa preukazuje výpisom z registra trestov. Na účel preukázania bezúhonnosti poskytne uchádzač o funkciu predsedu úradu údaje potrebné na vyžiadanie výpisu z registra trestov Úradu vlády Slovenskej republiky. Úrad vlády Slovenskej republiky bezodkladne zašle v elektronickej podobe údaje podľa tretej vety Generálnej prokuratúre Slovenskej republiky.
*V pôvodnom znení zákona bola podmienka rovnaká.</t>
  </si>
  <si>
    <t>Vzdelanostné kritériá pre predsedu PMÚ neboli stanovené.
Podľa novely zákona za predsedu PMÚ bude môcť byť vymenovaný iba kandidát s vysokoškolským vzdelaním druhého stupňa.
§ 13 zákona č. 136/2001 Z. z. 
(4) Za predsedu úradu môže byť vymenovaný občan Slovenskej republiky, ktorý má vysokoškolské vzdelanie druhého stupňa, dosiahol vek 30 rokov, má spôsobilosť na právne úkony v plnom rozsahu a je bezúhonný.</t>
  </si>
  <si>
    <t xml:space="preserve">Kritériá praxe pre predsedu PMÚ nie sú stanovené.
</t>
  </si>
  <si>
    <t xml:space="preserve">Predsedu PMÚ nevolí NR SR.
</t>
  </si>
  <si>
    <t>Pôdohospodárska platobná agentúra</t>
  </si>
  <si>
    <t xml:space="preserve">Predstaviteľom riadiaceho orgánu je len generálny riaditeľ.
§ 9 ods. 3 zákona č. 280/2017 Z. z.
Štatutárnym orgánom platobnej agentúry je generálny riaditeľ platobnej agentúry, ktorý riadi činnosť platobnej agentúry a je oprávnený konať v jej mene. </t>
  </si>
  <si>
    <t xml:space="preserve">Riadiaci orgán pozostáva len s jednej osoby - generálneho riaditeľa PPA.
§ 9 ods. 3 zákona č. 280/2017 Z. z.
Štatutárnym orgánom platobnej agentúry je generálny riaditeľ platobnej agentúry, ktorý riadi činnosť platobnej agentúry a je oprávnený konať v jej mene. </t>
  </si>
  <si>
    <t xml:space="preserve">Generálny riaditeľ PPA je menovaný výlučne ministrom pôdohospodárstva a rozvoja vidieka SR.
§ 9 ods. 4 zákona č. 280/2017 Z. z.
Generálneho riaditeľa platobnej agentúry vymenúva a odvoláva minister pôdohospodárstva a rozvoja vidieka Slovenskej republiky (ďalej len „minister pôdohospodárstva“). </t>
  </si>
  <si>
    <t xml:space="preserve">Politická príslušnosť generálneho riaditeľa PPA nie je obmedzená.
</t>
  </si>
  <si>
    <t>Pre generálneho riaditeľa PPA, ako pre štatutárny orgán, ktorý do funkcie priamo ustanovuje štát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</si>
  <si>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 xml:space="preserve">Funkčné obdobie riaditeľa PPA nie je časovo obmedzené.
</t>
  </si>
  <si>
    <t xml:space="preserve">Pre riaditeľa PPA neplatí žiadne obmedzenie opakovaného zvolenia.
</t>
  </si>
  <si>
    <t xml:space="preserve">Verejné vypočutie sa zo zákona v rámci výberového procesu na post generálneho riaditeľa PPA nevyžaduje.
</t>
  </si>
  <si>
    <t>Životopis generálneho riaditeľa PPA Jozefa Kissa nie je zverejnený na webovom sídle PPA. Hodnotenie: 0/1
Generálny riaditeľ PPA Jozef Kiss: https://www.apa.sk/vedenie-ppa</t>
  </si>
  <si>
    <t xml:space="preserve">Generálny riaditeľ PPA Jozef Kiss nebol podľa našich zistení politicky aktívny dva roky pred nástupom do funkcie. Hodnotenie: 1/1
</t>
  </si>
  <si>
    <t xml:space="preserve">Dôvody na odvolanie generálneho riaditeľa PPA nie sú zákonom stanovené. Odvolanie môže prebehnúť bez udania dôvodov. 
§ 9 ods. 4 zákona č. 280/2017 Z. z.
Generálneho riaditeľa platobnej agentúry vymenúva a odvoláva minister pôdohospodárstva a rozvoja vidieka Slovenskej republiky (ďalej len „minister pôdohospodárstva“). </t>
  </si>
  <si>
    <t xml:space="preserve">O odvolaní generálneho riaditeľa PPA rozhoduje výlučne minister pôdohospodárstva a rozvoja vidieka SR.
§ 9 ods. 4 zákona č. 280/2017 Z. z.
Generálneho riaditeľa platobnej agentúry vymenúva a odvoláva minister pôdohospodárstva a rozvoja vidieka Slovenskej republiky (ďalej len „minister pôdohospodárstva“). </t>
  </si>
  <si>
    <t xml:space="preserve">PPA nie je legislatívne ukotvená v Ústave SR ani v Ústavnom zákone.
</t>
  </si>
  <si>
    <t xml:space="preserve">Generálneho riaditeľa PPA nevolí NR SR.
§ 9 ods. 4 zákona č. 280/2017 Z. z.
Generálneho riaditeľa platobnej agentúry vymenúva a odvoláva minister pôdohospodárstva a rozvoja vidieka Slovenskej republiky (ďalej len „minister pôdohospodárstva“). </t>
  </si>
  <si>
    <t>PPA nie je ostatným ústredným orgánom štátnej správy.
§ 9 ods. 1 zákona č. 280/2017 Z. z.
Platobná agentúra je rozpočtovou organizáciou zapojenou finančnými vzťahmi na rozpočet ministerstva pôdohospodárstva. Platobná agentúra zabezpečuje administratívnu činnosť pri poskytovaní podpory a dotácie ako orgán štátnej správy. Platobná agentúra vykonáva činnosti spojené s poskytovaním podpory v pôdohospodárstve a rozvoji vidieka len na základe akreditácie udelenej ministerstvom pôdohospodárstva.</t>
  </si>
  <si>
    <t>Odvolací orgánom voči rozhodnutiam PPA je ministerstvo pôdohospodárstva SR.
§ 35 ods. 5 zákona č. 280/2017 Z. z.
Odvolacím orgánom je ministerstvo pôdohospodárstva. Ak sa odvolanie podáva proti rozhodnutiu ministerstva pôdohospodárstva, o odvolaní rozhoduje minister pôdohospodárstva na základe návrhu ním ustanovenej osobitnej komisie.</t>
  </si>
  <si>
    <t>Rozpočet PPA netvorí samostatnú kapitolu štátneho rozpočtu, PPA je zapojená na rozpočet ministerstva pôdohospodárstva.
Platobná agentúra  je rozpočtovou organizáciou zapojenou finančnými vzťahmi na rozpočet MPRV SR.
https://www.apa.sk/zakladne-udaje</t>
  </si>
  <si>
    <t xml:space="preserve">PPA nedisponuje príjmami, ktoré by slúžili na úhradu výdavkov ŠÚ.
</t>
  </si>
  <si>
    <t>Minister pôdohospodárstva schvaľuje štatút PPA.
Riaditeľ PPA vydáva organizačný poriadok PPA.
§ 9 ods. 5 zákona č. 280/2017 Z. z. 
Organizačnú štruktúru platobnej agentúry upraví štatút platobnej agentúry, ktorý schvaľuje minister pôdohospodárstva. Podrobnosti o organizačnej štruktúre platobnej agentúry upraví organizačný poriadok platobnej agentúry.
Štatút PPA Číslo: 88112/2021/104 zo dňa 11.8.2021
Podrobnosti o organizačnej štruktúre platobnej agentúry, rozsah pôsobnosti a vzájomné vzťahy organizačných útvarov platobnej agentúry, rozsah oprávnení a zodpovednosti vedúcich štátnych zamestnancov upravuje organizačný poriadok platobnej agentúry, ktorý vydáva generálny riaditeľ formou rozhodnutia.
https://www.apa.sk/statut-ppa</t>
  </si>
  <si>
    <t>Generálny riaditeľ PPA nemá zákonom určeného zástupcu.
§ 9 ods. 5 zákona č. 280/2017 Z. z.
Organizačnú štruktúru platobnej agentúry upraví štatút platobnej agentúry, ktorý schvaľuje minister pôdohospodárstva. Podrobnosti o organizačnej štruktúre platobnej agentúry upraví organizačný poriadok platobnej agentúry.</t>
  </si>
  <si>
    <t xml:space="preserve">Zákon nedefinuje priebeh menovania ostatných vedúcich funkcionárov.
</t>
  </si>
  <si>
    <t xml:space="preserve">Priemerný plat generálneho riaditeľa PPA vrátane miezd, odmien, paušálnych náhrad a iných finančných plnení s výkonom funkcie alebo za výkon pracovnej činnosti za rok 2020  (čím vyšší plat, tým vyšší bodový zisk)
</t>
  </si>
  <si>
    <t xml:space="preserve">PPA nemá podpredsedu, funkcie námestníkov generálneho riaditeľa neboli v roku 2020 obsadené.
</t>
  </si>
  <si>
    <t xml:space="preserve">Priemerný plat zamestnanca PPA vrátane miezd, odmien, paušálnych náhrad a iných finančných plnení s výkonom funkcie alebo za výkon pracovnej činnosti za rok 2020  (čím vyšší plat, tým vyšší bodový zisk)
</t>
  </si>
  <si>
    <t>PPA zverejnila výšku platov najvyššie postaveného vedúceho zamestnanca, podpredsedov a ostatných vysokých funkcionárov aj zamestnancov.</t>
  </si>
  <si>
    <t>Generálny riaditeľ PPA je podľa ústavného zákona povinný do 30 dní od nástupu do funkcie predkladať majetkové priznanie.
Čl. 2 ods. 1 ústavného zákona č. 357/2004 Z. z.
Tento ústavný zákon sa vzťahuje na funkcie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</si>
  <si>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38 ods. 1 písm. c) zákona č. 55/2017 Z. z.
(1) Do štátnej služby je možné prijať na základe písomnej žiadosti o prijatie do štátnej služby (ďalej len „žiadosť o prijatie“) občana, ktorý sa uchádza o prijatie do štátnej služby, ak spĺňa tieto predpoklady:
a) dosiahol vek najmenej 18 rokov,
b) má spôsobilosť na právne úkony v plnom rozsahu,
c) je bezúhonný,
d) spĺňa kvalifikačné predpoklady,
e) ovláda štátny jazyk,
f) bol úspešný a vybraný vo výberovom konaní alebo v hromadnom výberovom konaní, ak tento zákon alebo osobitný predpis neustanovuje inak.</t>
  </si>
  <si>
    <t xml:space="preserve">Generálneho riaditeľa PPA nevolí NR SR.
</t>
  </si>
  <si>
    <t>Policajný zbor</t>
  </si>
  <si>
    <t xml:space="preserve">Predstaviteľom riadiaceho orgánu je len prezident PZ.
§ 6  ods. 2 č. 171/1993 Z.z.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t>
  </si>
  <si>
    <t xml:space="preserve">Riadiaci orgán pozostáva len s jednej osoby - prezidenta PZ.
§ 6  ods. 2 č. 171/1993 Z.z.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t>
  </si>
  <si>
    <t xml:space="preserve">Prezidenta PZ vymenúva minister vnútra SR na odporúčanie výboru pre obranu a bezpečnosť.
Podľa § 33a Zákona č. 73/1998 Z.z. ods 1
"Príslušníka Policajného zboru do funkcie prezidenta Policajného zboru vymenúva minister vnútra Slovenskej republiky na základe výberového konania a po verejnom vypočutí vo výbore Národnej rady Slovenskej republiky pre obranu a bezpečnosť (ďalej len „výbor pre obranu a bezpečnosť“), ak tento výbor odporučí jeho vymenovanie". </t>
  </si>
  <si>
    <t xml:space="preserve">Prezident PZ nesmie byť počas výkonu funkcie členom politickej strany, politického hnutia, ani vyvíjať činnosť v ich prospech.
Podľa § 48 Zákona č. 73/1998 Z.z. ods.5 "Policajt nesmie byť členom politickej strany alebo politického hnutia ani vyvíjať činnosť v ich prospech; to neplatí, ak ide o policajta uvedeného v § 44 ods. 2."
</t>
  </si>
  <si>
    <t>Pre prezidenta a viceprezidentov PZ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zl) prezidenta a viceprezidentov Policajného zboru Slovenskej republiky</t>
  </si>
  <si>
    <t xml:space="preserve">Funkčné obdobie prezidenta PZ je 4 roky.
§ 33a ods. 2 zákona č. 73/1998 Z. z. o príslušníkoch Policajného zboru, Zboru väzenskej a justičnej stráže - znenie účinné od 01.02.2019
Funkčné obdobie prezidenta Policajného zboru je štyri roky. Tá istá osoba môže byť vymenovaná do funkcie prezidenta Policajného zboru najviac na dve funkčné obdobia. </t>
  </si>
  <si>
    <t xml:space="preserve">Tá istá osoba môže byť za prezidenta PZ zvolená najviac dvakrát.
§ 33a ods. 2 zákona č. 73/1998 Z. z. o príslušníkoch Policajného zboru, Zboru väzenskej a justičnej stráže - znenie účinné od 01.02.2019
Funkčné obdobie prezidenta Policajného zboru je štyri roky. Tá istá osoba môže byť vymenovaná do funkcie prezidenta Policajného zboru najviac na dve funkčné obdobia. </t>
  </si>
  <si>
    <t xml:space="preserve">Verejné vypočutie vo výbore NR SR pre obranu a bezpečnosť je zákonnou súčasťou výberového procesu na post prezidenta PZ.
§ 33a ods. 2 zákona č. 73/1998 Z. z.
"Príslušníka Policajného zboru do funkcie prezidenta Policajného zboru vymenúva minister vnútra Slovenskej republiky na základe výberového konania a po verejnom vypočutí vo výbore Národnej rady Slovenskej republiky pre obranu a bezpečnosť (ďalej len „výbor pre obranu a bezpečnosť“), ak tento výbor odporučí jeho vymenovanie". </t>
  </si>
  <si>
    <t>Životopis prezidenta PZ povereného výkonom dočasne neobsadenej riadiacej funkcie PZ Štefana Hamrana je zverejnený na webovom sídle PZ. Hodnotenie: 0.75/0.75
Životopis viceprezidenta PZ Róberta Bozalku je zverejnený na webovom sídle PZ. Hodnotenie: 0.125/0.125
Životopis 1. viceprezidentky PZ Jany Maškarovej a viceprezidenta Róberta Bozalku je zverejnený na webovom sídle PZ. Hodnotenie: 0.125/0.125
Spolu: 1/1
Prezident PZ poverený výkonom dočasne neobsadenej riadiacej funkcie PZ - Štefan Hamran: https://www.minv.sk/?stefan-hamran-prezident-policajneho-zboru
Viceprezident PZ - Róbert Bozalka: https://www.minv.sk/?viceprezident-policajneho-zboru
1. viceprezidentka PZ - Jana Maškarová: https://www.minv.sk/?i-viceprezidentka-policajneho-zboru</t>
  </si>
  <si>
    <t xml:space="preserve">Prezident PZ poverený výkonom dočasne neobsadenej riadiacej funkcie PZ Štefan Hamran nebol podľa našich zistení politicky aktívny dva roky pred nástupom do funkcie. Hodnotenie: 0.75/0.75
Viceprezidenti PZ, viceprezident PZ Róbert Bozalka ani 1. viceprezidentka PZ Jana Maškarová neboli podľa našich zistení politicky aktívni dva roky pred nástupom do funkcie. Hodnotenie: 0.25/0.25
Spolu: 1/1
</t>
  </si>
  <si>
    <t>O odvolaní rozhoduje prezident SR z objektívnych dôvodov, alebo na základe odôvodneného návrhu ministra vnútra SR na odporúčanie príslušného výboru NR SR.
Podľa § 33a Zákona č. 73/1998 Z.z. ods. 6
"Minister vnútra Slovenskej republiky odvolá prezidenta Policajného zboru z funkcie, ak 
a)nevykonáva svoju funkciu najmenej šesť mesiacov,
b)bola obmedzená jeho spôsobilosť na právne úkony,
c)stratil štátne občianstvo Slovenskej republiky,
d)bol odsúdený za spáchanie trestného činu,
e)sa stal členom politickej strany alebo politického hnutia,
f)začal vykonávať funkciu alebo činnosť, ktorá je nezlučiteľná s výkonom funkcie policajta,
g)nemá trvalý pobyt na území Slovenskej republiky,
h)do desiatich mesiacov od vymenovania do funkcie nezíska oprávnenie na oboznamovanie sa s utajovanými skutočnosťami stupňa utajenia Prísne tajné alebo mu zanikne oprávnenie na oboznamovanie sa s utajovanými skutočnosťami stupňa utajenia Prísne tajné alebo
i)na základe odôvodneného návrhu ministra vnútra Slovenskej republiky odporučí jeho odvolanie výbor pre obranu a bezpečnosť aspoň trojpätinovou väčšinou hlasov všetkých členov výboru."</t>
  </si>
  <si>
    <t>O odvolaní prezidenta PZ rozhoduje minister vnútra SR na odporúčanie aspoň troch pätín členov výboru pre obranu a bezpečnosť NR SR po posúdení odôvodeného návrhu ministra vnútra SR.
V prípade objektívnych dôvodov rozhoduje o odvolaní minister vnútra SR aj bez príslušného výboru NR SR.
Podľa § 33a Zákona č. 73/1998 Z.z. ods. 6
"Minister vnútra Slovenskej republiky odvolá prezidenta Policajného zboru z funkcie, ak 
a)nevykonáva svoju funkciu najmenej šesť mesiacov,
b)bola obmedzená jeho spôsobilosť na právne úkony,
c)stratil štátne občianstvo Slovenskej republiky,
d)bol odsúdený za spáchanie trestného činu,
e)sa stal členom politickej strany alebo politického hnutia,
f)začal vykonávať funkciu alebo činnosť, ktorá je nezlučiteľná s výkonom funkcie policajta,
g)nemá trvalý pobyt na území Slovenskej republiky,
h)do desiatich mesiacov od vymenovania do funkcie nezíska oprávnenie na oboznamovanie sa s utajovanými skutočnosťami stupňa utajenia Prísne tajné alebo mu zanikne oprávnenie na oboznamovanie sa s utajovanými skutočnosťami stupňa utajenia Prísne tajné alebo
i)na základe odôvodneného návrhu ministra vnútra Slovenskej republiky odporučí jeho odvolanie výbor pre obranu a bezpečnosť aspoň trojpätinovou väčšinou hlasov všetkých členov výboru."</t>
  </si>
  <si>
    <t xml:space="preserve">PZ nie je legislatívne ukotvený v Ústave SR ani v Ústavnom zákone.
</t>
  </si>
  <si>
    <t xml:space="preserve">Prezidenta PZ nevolí NR SR.
Podľa § 33a Zákona č. 78/1998 Z.z. ods 1
"Príslušníka Policajného zboru do funkcie prezidenta Policajného zboru vymenúva minister vnútra Slovenskej republiky na základe výberového konania a po verejnom vypočutí vo výbore Národnej rady Slovenskej republiky pre obranu a bezpečnosť (ďalej len „výbor pre obranu a bezpečnosť“), ak tento výbor odporučí jeho vymenovanie". </t>
  </si>
  <si>
    <t xml:space="preserve">PZ nie je ostatným ústredným orgánom štátnej správy.
Podľa § 6 Zákona č. 171/1993 Z.z. ods.1-2
"Riadenie Policajného zboru
(1) Policajný zbor je podriadený ministrovi.
(2)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
</t>
  </si>
  <si>
    <t>O odvolacích konaniach voči rozhodnutiam PZ sa rozhoduje na vyššom stupni v rámci PZ.
Podľa § 243 Zákona č. 73/1998 Z.z.
"Orgány, ktoré uskutočňujú konanie v odvolacom konaní a rozhodujú v ňom
(1) Odvolacím orgánom je najbližší nadriadený orgánu, ktorý rozhodnutie vydal.</t>
  </si>
  <si>
    <t>Rozpočet PZ netvorí samostatnú kapitolu štátneho rozpočtu, rozpočet schvaľuje vláda SR.
§ 5 ods. 3 zákona č. 73/1998 Z. z.
Systemizáciu na každý rozpočtový rok schvaľuje vláda Slovenskej republiky (ďalej len „vláda") pri prerokúvaní návrhu zákona o štátnom rozpočte na príslušný rok. Úprava systemizácie sa vykoná na základe schváleného zákona o štátnom rozpočte na príslušný rok. V priebehu roka úpravu systemizácie môže vykonať vláda alebo na základe jej splnomocnenia minister financií Slovenskej republiky.</t>
  </si>
  <si>
    <t>Príjmy PZ neslúžia na úhradu výdavkov PZ.
§ 69o ods. 5 zákona č. 171/1993 Z. z.
Pokuty sú príjmom štátneho rozpočtu Slovenskej republiky.</t>
  </si>
  <si>
    <t>Minister vnútra schvaľuje vnútornú organizáciu PZ na návrh prezidenta PZ.
§ 4 ods. 2 zákona č. 171/1993 Z. z.
Ak v § 4a nie je ustanovené inak, služby Policajného zboru pôsobia v rámci útvarov Policajného zboru, ktoré na návrh prezidenta Policajného zboru zriaďuje a zrušuje minister; minister zároveň na návrh prezidenta Policajného zboru určuje náplň ich činností a vnútornú organizáciu. Minister môže určiť, ktorý útvar Policajného zboru má spôsobilosť byť účastníkom súdneho konania a exekučného konania a samostatne konať pred súdom v rozsahu svojej pôsobnosti. Za útvar Policajného zboru koná pred súdom riaditeľ útvaru alebo ním poverený policajt alebo zamestnanec. Útvary Policajného zboru sú organizované spravidla podľa organizácie súdov.5)</t>
  </si>
  <si>
    <t>Zástupcu ustanovuje do funkcie príslušný nadriadený.
Podľa § 33 Zákona č. 73/1998 Z.z. ods.1-3
(1) Policajt sa ustanoví do voľnej funkcie, ak spĺňa požadované kvalifikačné predpoklady na túto funkciu, ak tento zákon neustanovuje inak. Do funkcie, na ktorú sa vyžaduje špeciálna odborná spôsobilosť, sa policajt ustanoví, ak spĺňa túto spôsobilosť a osobitný predpis neustanovuje inak. Ustanovené kvalifikačné predpoklady na funkciu nemožno odpustiť pri ustanovení do funkcie v stálej štátnej službe. Pri ustanovení do funkcie sa súčasne prihliada na dĺžku odbornej praxe, ak odborná prax nie je podmienkou na obsadenie funkcie, závery služobného hodnotenia a na zdravotný stav policajta.
(2) Policajta ustanovuje do funkcie a odvoláva z funkcie príslušný nadriadený.
(3) Policajt sa ustanovuje do riadiacej funkcie podľa zásad kariérneho postupu, ktoré vydá minister.</t>
  </si>
  <si>
    <t>Funkcionárov a zamestnancov PZ ustanovuje do funkcie príslušný nadriadený.
Podľa § 16 Zákona č. 73/1998 Z.z. ods.1
"Vznik služobného pomeru
(1) Služobný pomer vzniká dňom určeným v rozhodnutí nadriadeného o prijatí občana do služobného pomeru, ak nastúpi štátnu službu v tento deň a zloží služobnú prísahu. Na vznik služobného pomeru kadeta sa nevyžaduje zloženie služobnej prísahy."</t>
  </si>
  <si>
    <t xml:space="preserve">Priemerný plat prezidenta PZ vrátane miezd, odmien, paušálnych náhrad a iných finančných plnení s výkonom funkcie alebo za výkon pracovnej činnosti za rok 2020  (čím vyšší plat, tým vyšší bodový zisk)
</t>
  </si>
  <si>
    <t xml:space="preserve">Priemerný plat 1. viceprezidenta a viceprezidentov Policajného zboru vrátane miezd, odmien, paušálnych náhrad a iných finančných plnení s výkonom funkcie alebo za výkon pracovnej činnosti za rok 2020  (čím vyšší plat, tým vyšší bodový zisk)
</t>
  </si>
  <si>
    <t xml:space="preserve">Priemerný plat príslušníkov PZ vrátane miezd, odmien, paušálnych náhrad a iných finančných plnení s výkonom funkcie alebo za výkon pracovnej činnosti za rok 2020  (čím vyšší plat, tým vyšší bodový zisk)
</t>
  </si>
  <si>
    <t>PZ zverejnil výšku platov najvyššie postaveného vedúceho zamestnanca, podpredsedov a ostatných vysokých funkcionárov aj zamestnancov.</t>
  </si>
  <si>
    <t>Ministerstvo vnútra SR zverejnilo na svojom webovom sídle výzvu na posielanie prihlášok do posledného výberového konania.
http://www.minv.sk/?pracovne-prilezitosti-v-policajnom-zbore&amp;sprava=oznamenie-mv-sr-o-vyhlaseni-vyberoveho-konania-na-funkciu-prezidenta-pz&amp;subor_spravy=384470
§ 33b ods. 1 zákona č. 73/1998 Z. z.
Výberové konanie na funkciu prezidenta Policajného zboru vyhlasuje Ministerstvo vnútra Slovenskej republiky na svojom webovom sídle najneskôr tri mesiace pred uplynutím funkčného obdobia prezidenta Policajného zboru. Ak zanikne výkon funkcie prezidenta Policajného zboru podľa § 33a ods. 5 písm. b) až d), Ministerstvo vnútra Slovenskej republiky vyhlási výberové konanie na funkciu prezidenta Policajného zboru do 30 dní od zániku výkonu funkcie.</t>
  </si>
  <si>
    <t>Výzva na prihlásenie do posledného výberového konania bola určená verejnosti.
http://www.minv.sk/?pracovne-prilezitosti-v-policajnom-zbore&amp;sprava=oznamenie-mv-sr-o-vyhlaseni-vyberoveho-konania-na-funkciu-prezidenta-pz&amp;subor_spravy=384470</t>
  </si>
  <si>
    <t>Prezident PZ musí byť príslušníkom PZ, ktorí musia mať slovenské občianstvo.
§ 14 ods. 1 zákona č. 73/1998 Z. z.
Policajtom môže byť štátny občan Slovenskej republiky starší ako 21 rokov, a ak ide o štátnu službu kadeta, starší ako 18 rokov, ktorý o prijatie písomne požiada
§ 33a ods. 3 zákona č. 73/1998 Z. z.
(3) Do funkcie prezidenta Policajného zboru možno vymenovať len toho, kto
a) je príslušníkom Policajného zboru celkovo najmenej desať rokov,
b) nebol odsúdený za spáchanie trestného činu,
c) má vysokoškolské vzdelanie druhého stupňa,
d) získal špecializované policajné vzdelanie a
e) bol celkovo najmenej päť rokov nadriadeným, ktorý riadil aspoň jedného príslušníka Policajného zboru, ktorý bol nadriadeným.</t>
  </si>
  <si>
    <t>Kandidatúra nie je viazaná na vek.
§ 14 ods. 1 zákona č. 73/1998 Z. z.
Policajtom môže byť štátny občan Slovenskej republiky starší ako 21 rokov, a ak ide o štátnu službu kadeta, starší ako 18 rokov, ktorý o prijatie písomne požiada
§ 33a ods. 3 zákona č. 73/1998 Z. z.
(3) Do funkcie prezidenta Policajného zboru možno vymenovať len toho, kto
a) je príslušníkom Policajného zboru celkovo najmenej desať rokov,
b) nebol odsúdený za spáchanie trestného činu,
c) má vysokoškolské vzdelanie druhého stupňa,
d) získal špecializované policajné vzdelanie a
e) bol celkovo najmenej päť rokov nadriadeným, ktorý riadil aspoň jedného príslušníka Policajného zboru, ktorý bol nadriadeným.</t>
  </si>
  <si>
    <t>Kandidáti mohli prihlášky do posledného výberového konania podávať od 28.08.2020 od 30.11.2020.
Kandidáti musia zo zákona mať minimálne 30 dní na podanie prihlášky.
http://www.minv.sk/?pracovne-prilezitosti-v-policajnom-zbore&amp;sprava=oznamenie-mv-sr-o-vyhlaseni-vyberoveho-konania-na-funkciu-prezidenta-pz&amp;subor_spravy=384470
§ 33b ods. 2 zákona č. 73/1998 Z. z.
Oznámenie o vyhlásení výberového konania obsahuje
a) uvedenie funkcie, na obsadenie ktorej sa vyhlasuje výberové konanie,
b) uvedenie predpokladov na výkon funkcie podľa § 33a ods. 3 a zoznam dokumentov podľa odseku 3,
c) adresu, na ktorú je potrebné doručiť žiadosť o zaradenie do výberového konania, a dátum, do ktorého je potrebné doručiť túto žiadosť; lehota na doručenie žiadosti nesmie byť kratšia ako 30 dní od vyhlásenia výberového konania,
d) poučenie, že na žiadosť o zaradenie do výberového konania, ku ktorej nie sú priložené dokumenty podľa odseku 3, a na žiadosť o zaradenie do výberového konania doručenú po termíne určenom v oznámení o vyhlásení výberového konania sa neprihliada a uchádzač nebude zaradený do výberového konania.</t>
  </si>
  <si>
    <t>Kandidáti podľa zákona o príslušníkoch Policajného zboru, Zboru väzenskej a justičnej stráže ku žiadosti o zaradeniu do výberu predkladajú životopis.
Výzva pre uchádzačov o pozíciu v poslednom výberovom konaní túto zákonnú požiadavku odzrkadľovala.
http://www.minv.sk/?pracovne-prilezitosti-v-policajnom-zbore&amp;sprava=oznamenie-mv-sr-o-vyhlaseni-vyberoveho-konania-na-funkciu-prezidenta-pz&amp;subor_spravy=384470
§ 33b ods. 3 zákona č. 73/1998 Z. z.
Uchádzač k žiadosti o zaradenie do výberového konania priloží životopis a koncepciu rozvoja a riadenia Policajného zboru.</t>
  </si>
  <si>
    <t xml:space="preserve">Zákon neukladá kandidátom povinnosť predkladať ku prihláške motivačný list.
Výzva pre uchádzačov do posledného výberového konania takúto požiadavku neobsahovala.
</t>
  </si>
  <si>
    <t>Kandidáti podľa zákona o príslušníkoch Policajného zboru, Zboru väzenskej a justičnej stráže ku žiadosti o zaradeniu do výberu predkladajú koncepciu rozvoja a riadenia PZ.
Výzva pre uchádzačov o pozíciu do posledného výberového konania túto zákonnú požiadavku odzrkadľovala.
http://www.minv.sk/?pracovne-prilezitosti-v-policajnom-zbore&amp;sprava=oznamenie-mv-sr-o-vyhlaseni-vyberoveho-konania-na-funkciu-prezidenta-pz&amp;subor_spravy=384470
§ 33b ods. 3 zákona č. 73/1998 Z. z.
Uchádzač k žiadosti o zaradenie do výberového konania priloží životopis a koncepciu rozvoja a riadenia Policajného zboru.</t>
  </si>
  <si>
    <t>Prezident PZ je podľa ústavného zákona povinný do 30 dní od nástupu do funkcie predkladať majetkové priznanie.
Čl. 2 ods. 1 ústavného zákona č. 357/2004 Z. z.
Tento ústavný zákon sa vzťahuje na funkcie
zl) prezidenta a viceprezidentov Policajného zboru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</si>
  <si>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33a ods. 3 zákona č. 73/1998 Z. z.
Do funkcie prezidenta Policajného zboru možno vymenovať len toho, kto
a) je príslušníkom Policajného zboru celkovo najmenej desať rokov,
b) nebol odsúdený za spáchanie trestného činu,
c) má vysokoškolské vzdelanie druhého stupňa,
d) získal špecializované policajné vzdelanie a
e) bol celkovo najmenej päť rokov nadriadeným, ktorý riadil aspoň jedného príslušníka Policajného zboru, ktorý bol nadriadeným.</t>
  </si>
  <si>
    <t>Za prezidenta PZ môže byť vymenovaný iba kandidát s vysokoškolským vzdelaním druhého stupňa
§ 33a ods. 3 zákona č. 73/1998 Z. z.
Do funkcie prezidenta Policajného zboru možno vymenovať len toho, kto
a) je príslušníkom Policajného zboru celkovo najmenej desať rokov,
b) nebol odsúdený za spáchanie trestného činu,
c) má vysokoškolské vzdelanie druhého stupňa,
d) získal špecializované policajné vzdelanie a
e) bol celkovo najmenej päť rokov nadriadeným, ktorý riadil aspoň jedného príslušníka Policajného zboru, ktorý bol nadriadeným.</t>
  </si>
  <si>
    <t xml:space="preserve">Zákon ani výzva na prihlásenie kandidátov do posledného výberového konania neobsahuje požiadavku aktívnej znalosti cudzieho jazyka.
</t>
  </si>
  <si>
    <t>Prezidentom PZ sa môže stať iba aktívny policajt. Policajtom je zákonom zamedzené byť členom politickej strany alebo politického hnutia.
§ 14 ods. 1 písm. g) zákona č. 73/1998 Z. z.
(1) Policajtom môže byť štátny občan Slovenskej republiky starší ako 21 rokov, a ak ide o štátnu službu kadeta, starší ako 18 rokov, ktorý o prijatie písomne požiada, a
g) ku dňu prijatia do štátnej služby nie je členom politickej strany alebo politického hnutia,</t>
  </si>
  <si>
    <t>Za prezidenta PZ môže byť vymenovaný iba kandidát, ktorý je príslušníkom Policajného zboru celkovo najmenej desať rokov a bol celkovo najmenej päť rokov nadriadeným, ktorý riadil aspoň jedného príslušníka Policajného zboru, ktorý bol nadriadeným.
Podľa § 33a Zákona č. 171/1993 Z.z. ods. 3
"Do funkcie prezidenta Policajného zboru možno vymenovať len toho, kto 
a)je príslušníkom Policajného zboru celkovo najmenej desať rokov,
b)nebol odsúdený za spáchanie trestného činu,
c)má vysokoškolské vzdelanie druhého stupňa,
d)získal špecializované policajné vzdelanie a
e)bol celkovo najmenej päť rokov nadriadeným, ktorý riadil aspoň jedného príslušníka Policajného zboru, ktorý bol nadriadeným".</t>
  </si>
  <si>
    <t xml:space="preserve">Verejné vypočutie vo výbore NR SR pre obranu a bezpečnosť je zákonnou súčasťou výberového procesu na post prezidenta PZ.
Podľa § 33a Zákona č. 171/1993 Z.z. ods 1
"Príslušníka Policajného zboru do funkcie prezidenta Policajného zboru vymenúva minister vnútra Slovenskej republiky na základe výberového konania a po verejnom vypočutí vo výbore Národnej rady Slovenskej republiky pre obranu a bezpečnosť (ďalej len „výbor pre obranu a bezpečnosť“), ak tento výbor odporučí jeho vymenovanie". </t>
  </si>
  <si>
    <t>Ministerstvo vnútra SR je zo zákona povinné zverejňovať zoznam a životopisy uchádzačov prihlásených do výberového konania.
§ 33b, § 33c zákona č. 73/1998 Z. z. - výberové konanie vyhlasuje Ministerstvo vnútra Slovenskej republiky na svojom webovom sídle, po pozvaní uchádzačov, ktorí spÍňajú zákonné predpoklady, zverejní ich životopisy, dátum a miesto výberového konania a zverejní aj rokovací poriadok výberovej komisie</t>
  </si>
  <si>
    <t xml:space="preserve">Verejné vypočutie v poslednom výberovom konaní nebolo vysielané naživo.
</t>
  </si>
  <si>
    <t xml:space="preserve">Z posledného výberového konania je dostupná len zápisnica z výboru NR SR.
</t>
  </si>
  <si>
    <t>Kandidáti v poslednom výberovom konaní neprezentovali svoju víziu riadenia podľa zápisnice z posledného vypočutia vo Výbore NR SR pre obranu a bezpečnosť.
https://www.minv.sk/?tlacove-spravy&amp;sprava=vyberove-komisie-pre-prezidenta-pz-a-riaditela-uradu-inspekcnej-sluzby-na-svojich-prvych-zasadnutiach-schvalili-rokovacie-poriadky</t>
  </si>
  <si>
    <t>Otázky v poslednom výberovom konaní kládla komisia.</t>
  </si>
  <si>
    <t>Zoznam členov výberovej komisie v poslednom výberovom konaní je zverejnený Ministerstvom vnútra SR.
https://www.minv.sk/?tlacove-spravy&amp;sprava=vyberove-komisie-pre-prezidenta-pz-a-riaditela-uradu-inspekcnej-sluzby-na-svojich-prvych-zasadnutiach-schvalili-rokovacie-poriadky
§ 33d ods. 2 zákona č. 73/1998 Z. z.
Komisia vyhodnotí uchádzačov a určí tých, ktorí sú vhodní na funkciu prezidenta Policajného zboru. O priebehu výberového konania komisia vypracuje zápisnicu, ktorú predloží ministrovi vnútra Slovenskej republiky.
§ 33d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prezidenta Policajného zboru,
f) vyjadrenie člena komisie, ktorý nesúhlasí s určením niektorého uchádzača ako vhodného na funkciu prezidenta Policajného zboru, ak o zápis vyjadrenia požiada,
g) dátum, čas a miesto spísania zápisnice,
h) uvedenie člena komisie, ktorý zápisnicu spísal,
i) vlastnoručné podpisy všetkých členov komisie.
§ 33d ods. 4 zákona č. 73/1998 Z. z.
Ministerstvo vnútra Slovenskej republiky zverejní zápisnicu o priebehu výberového konania do piatich dní od jeho uskutočnenia na svojom webovom sídle.</t>
  </si>
  <si>
    <t>Komisia je zložená zo siedmich členov, ktorí sú zástupcami rôznych inštitúcií.
§ 33c ods. 1 zákona č. 73/1998 Z. z.
Výberové konanie na funkciu prezidenta Policajného zboru uskutočňuje komisia, ktorá má sedem členov. Dvoch členov komisie menuje minister vnútra Slovenskej republiky a po jednom členovi komisie menuje generálny prokurátor Slovenskej republiky, prezident Policajného zboru, riaditeľ Úradu inšpekčnej služby, rektor Akadémie Policajného zboru a odborový orgán, ktorý má najviac členov z príslušníkov Policajného zboru. Za člena komisie možno vymenovať len osobu, ktorá má morálne a odborné predpoklady na nestranný výkon funkcie člena komisie a je spôsobilá posúdiť uchádzača podľa § 33d ods. 1. Generálny prokurátor Slovenskej republiky nesmie za člena komisie vymenovať osobu, ktorá je príslušníkom Policajného zboru.</t>
  </si>
  <si>
    <t>V poslednom výberovom konaní boli zverejnené  len výsledky záverečného hlasovania.
§ 33d ods. 2 zákona č. 73/1998 Z. z.
Komisia vyhodnotí uchádzačov a určí tých, ktorí sú vhodní na funkciu prezidenta Policajného zboru. O priebehu výberového konania komisia vypracuje zápisnicu, ktorú predloží ministrovi vnútra Slovenskej republiky.
§ 33d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prezidenta Policajného zboru,
f) vyjadrenie člena komisie, ktorý nesúhlasí s určením niektorého uchádzača ako vhodného na funkciu prezidenta Policajného zboru, ak o zápis vyjadrenia požiada,
g) dátum, čas a miesto spísania zápisnice,
h) uvedenie člena komisie, ktorý zápisnicu spísal,
i) vlastnoručné podpisy všetkých členov komisie.
§ 33d ods. 4 zákona č. 73/1998 Z. z.
Ministerstvo vnútra Slovenskej republiky zverejní zápisnicu o priebehu výberového konania do piatich dní od jeho uskutočnenia na svojom webovom sídle.</t>
  </si>
  <si>
    <t>Každý člen komisie, ktorý nesúhlasí s určením niektorého uchádzača, môže požiadať o zápis svojho vyjadrenia.
§ 33d ods. 2 zákona č. 73/1998 Z. z.
Komisia vyhodnotí uchádzačov a určí tých, ktorí sú vhodní na funkciu prezidenta Policajného zboru. O priebehu výberového konania komisia vypracuje zápisnicu, ktorú predloží ministrovi vnútra Slovenskej republiky.
§ 33d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prezidenta Policajného zboru,
f) vyjadrenie člena komisie, ktorý nesúhlasí s určením niektorého uchádzača ako vhodného na funkciu prezidenta Policajného zboru, ak o zápis vyjadrenia požiada,
g) dátum, čas a miesto spísania zápisnice,
h) uvedenie člena komisie, ktorý zápisnicu spísal,
i) vlastnoručné podpisy všetkých členov komisie.
§ 33d ods. 4 zákona č. 73/1998 Z. z.
Ministerstvo vnútra Slovenskej republiky zverejní zápisnicu o priebehu výberového konania do piatich dní od jeho uskutočnenia na svojom webovom sídle.</t>
  </si>
  <si>
    <t xml:space="preserve">Prezidenta PZ nevolí NR SR.
</t>
  </si>
  <si>
    <t>Rada pre rozpočtovú zodpovednosť</t>
  </si>
  <si>
    <t>Predstaviteľom riadiaceho orgánu je rada zložená z troch členov.
Podľa čl. 3 Ústavného zákona č. 493/2011 ods. 2
"Rada má troch členov. Členmi rady sú predseda a dvaja ďalší členovia".</t>
  </si>
  <si>
    <t>Postupný systém výmeny členov RRZ bol zákonom ošetrený pri prvej voľbe členov.
Podľa čl. 10 Ústavného zákona č. 493/2011 
"(1) Národná rada zvolí trojpätinovou väčšinou poslancov prvýkrát na návrh aspoň jednej pätiny všetkých poslancov na sedem rokov člena rady, ktorého podľa čl. 3 ods. 2 tretej vety inak navrhuje vláda.
(2) Národná rada zvolí trojpätinovou väčšinou poslancov prvýkrát na návrh aspoň jednej pätiny všetkých poslancov na päť rokov člena rady, ktorého podľa čl. 3 ods. 2 štvrtej vety inak navrhuje prezident Slovenskej republiky.
(3) Národná rada zvolí trojpätinovou väčšinou poslancov prvýkrát na návrh aspoň jednej pätiny všetkých poslancov na tri roky člena rady, ktorého podľa čl. 3 ods. 2 piatej vety inak navrhuje guvernér Národnej banky Slovenska, tento člen rady môže byť zvolený za člena rady aj opätovne na najbližšie ďalšie funkčné obdobie."</t>
  </si>
  <si>
    <t>Predsedu RRZ volí NR SR na návrh vlády SR.
Jedného člena RRZ volí NR SR na návrh prezidenta SR. 
Jedného člena RRZ volí NR SR na návrh guvernéra Národnej banky Slovenska.
Podľa čl. 3 Ústavného zákona č. 493/2011 ods.2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</si>
  <si>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Predsedu RRZ volí NR SR na návrh vlády SR.
Jedného člena RRZ volí NR SR na návrh prezidenta SR. 
Jedného člena RRZ volí NR SR na návrh guvernéra Národnej banky Slovenska.
Podľa čl. 3 493/2011 Ústavného zákona ods. 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</si>
  <si>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Predsedu RRZ volí NR SR na návrh vlády SR.
Jedného člena RRZ volí NR SR na návrh prezidenta SR. 
Jedného člena RRZ volí NR SR na návrh guvernéra Národnej banky Slovenska.
Podľa čl. 3 Ústavného zákona č. 493/2011 Z. z. Ústavný zákon o rozpočtovej zodpovednosti ods. 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</si>
  <si>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Člen RRZ nesmie počas výkonu funkcie vykonávať funkciu v politickej strane alebo hnutí, vykonávať funkciu prezidenta SR, poslanca NR SR, poslanca EP, člena vlády, člena EK, starostu obce, primátora mesta, predsedu VÚC, poslanca obecného zastupiteľstva a poslanca zastupiteľstva VÚC.
Podľa čl. 3 Ústavného zákona 493/2011 ods.4
"Funkcia člena rady je nezlučiteľná s funkciou v politickej strane alebo politickom hnutí, s funkciou štatutárneho orgánu v obchodnej spoločnosti, s funkciou prezidenta Slovenskej republiky, poslanca národnej rady, poslanca Európskeho parlamentu, člena vlády, člena Európskej komisie, starostu obce, primátora mesta, predsedu vyššieho územného celku, poslanca obecného zastupiteľstva a poslanca zastupiteľstva vyššieho územného celku a člena Bankovej rady Národnej banky Slovenska."</t>
  </si>
  <si>
    <t>Pre predsedu a členov RRZ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</si>
  <si>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člena RRZ je 7 rokov.
Podľa čl. 3 Ústavného zákona 493/2011 ods.3
"Funkčné obdobie členov rady je sedemročné; tým nie sú dotknuté ustanovenia odseku 5. Ak funkcia člena rady zanikla podľa odseku 5 písm. a), c) a d), najneskôr do jedného mesiaca od vzniku skutočnosti, ktorá má za následok zánik funkcie člena rady sú subjekty, oprávnené navrhovať príslušného člena rady, povinné predložiť národnej rade návrh na zvolenie nového člena rady. Ak funkcia člena rady zaniká podľa odseku 5 písm. b), subjekty oprávnené navrhovať príslušného člena rady sú povinné, do jedného mesiaca od doručenia oznámenia o vzdaní sa funkcie člena rady, predložiť národnej rade návrh na zvolenie nového člena rady. Členstvo v rade je nezastupiteľné. Tá istá osoba môže byť zvolená za člena rady len raz."</t>
  </si>
  <si>
    <t>Tá istá osoba môže byť za člena rady RRZ zvolená najviac jedenkrát.
Podľa čl. 3 Ústavného zákona 493/2011
"Tá istá osoba môže byť zvolená za člena rady len raz. "</t>
  </si>
  <si>
    <t xml:space="preserve">Verejné vypočutie sa zo zákona v rámci výberového procesu na post člena RRZ nevyžaduje.
</t>
  </si>
  <si>
    <t>Životopis predsedu RRZ Jána Tótha je zverejnený na webovom sídle RRZ. Hodnotenie: 0.5/0.5
Životopisy členky RRZ Anetty Čaplánovej a člena RRZ Juraja Kotiana sú zverejnené na webovom sídle RRZ. Hodnotenie: 0.5/0.5
Spolu: 1/1
Predseda RRZ - Ján Tóth: https://www.rrz.sk/kto-sme/
Členka RRZ - Anetta Čaplánová: https://www.rrz.sk/kto-sme/
Člen RRZ - Juraj Kotian: https://www.rrz.sk/kto-sme/</t>
  </si>
  <si>
    <t xml:space="preserve">Predseda RRZ Ján Tóth nebol podľa našich zistení politicky aktívny dva roky pred nástupom do funkcie. Hodnotenie: 0.5/0.5
Členka RRZ Anetta Čaplánová nebola podľa našich zistení politicky aktívna dva roky pred nástupom do funkcie. Hodnotenie: 0.25/0.25
Člen RRZ Juraj Kotian nebol podľa našich zistení politicky aktívny dva roky pred nástupom do funkcie. Hodnotenie: 0.25/0.25
Spolu: 1/1
</t>
  </si>
  <si>
    <t>Odvolanie člena RRZ je možné v prípade právoplatného rozhodnutia súdu, alebo pri dlhodobej absencii.
Podľa čl. 3 Ústavného zákona 493/2011 ods.6
"Člena rady možno odvolať z funkcie len vtedy, ak bol člen rady právoplatne odsúdený za úmyselný trestný čin, ak bol právoplatným rozhodnutím súdu pozbavený alebo obmedzený v spôsobilosti na právne úkony alebo ak člen rady nie je schopný šesť mesiacov vykonávať svoju funkciu."</t>
  </si>
  <si>
    <t xml:space="preserve">O odvolaní predsedu RRZ rozhoduje NR SR na návrh vlády SR.
O odvolaní jedného člena RRZ rozhoduje NR SR na návrh prezidenta SR.
O odvolaní jedného člena RRZ rozhoduje NR SR na návrh guvernéra Národnej banky Slovenska.
Podľa čl. 3 Ústavného zákona 493/2011 ods.2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
</t>
  </si>
  <si>
    <t>RRZ je ukotvená v ústavnom zákone.
Podľa čl. 3 Ústavného zákona č. 493/2011 Z. z. Ústavný zákon o rozpočtovej zodpovednosti</t>
  </si>
  <si>
    <t>Spôsob obsadzovania členov RRZ do funkcie je ukotvený v ústavnom zákone.
Podľa čl. 3 Ústavného zákona č. 493/2011 Z. z. Ústavný zákon o rozpočtovej zodpovednosti ods. 2 
"Rada má troch členov. Členmi rady sú predseda a dvaja ďalší členovia.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</si>
  <si>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Na zvolenie predsedu RRZ je potrebná trojpätinová väčšina poslancov NR SR.
Podľa čl. 3 493/2011 Ústavného zákona ods. 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</si>
  <si>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Ústavný zákon definuje tvorbu rozpočtu RRZ.
Podľa čl. 3 Ústavného zákona č. 493/2011 Z. z. Ústavný zákon o rozpočtovej zodpovednosti ods. 8
"Kancelária rady hospodári podľa rozpočtu príjmov a výdavkov. Výdavky Kancelárie rady sú financované z rozpočtu Národnej banky Slovenska; tieto výdavky sa Národnej banke Slovenska bezodkladne uhradia zo štátneho rozpočtu, ak o to Národná banka Slovenska požiada Ministerstvo financií Slovenskej republiky (ďalej len „ministerstvo financií“). Podrobnosti o štruktúre rozpočtu rady a Kancelárie rady upraví rada štatútom, pričom výšku jednotlivých výdavkových položiek schvaľuje rada na základe celkového limitu výdavkov určeného Národnou bankou Slovenska."</t>
  </si>
  <si>
    <t>Kompetencie RRZ sú definované v Ústavnom zákone.
Podľa Ústavného zákona č. 493/2011 Z. z. Ústavný zákon o rozpočtovej zodpovednosti
"(1) Zriaďuje sa Rada pre rozpočtovú zodpovednosť (ďalej len „rada“) ako nezávislý orgán monitorovania a hodnotenia vývoja hospodárenia Slovenskej republiky a hodnotenia plnenia pravidiel rozpočtovej zodpovednosti.
 Čl. 4 ústavného zákona č. 493/2011 Z. z. o rozpočtovej zodpovednosti - znenie účinné od 01.01.2015
Čl. 4
Pôsobnosť rady
(1) Rada
a) vypracováva a zverejňuje správu o dlhodobej udržateľnosti vrátane základného scenára a určenia ukazovateľa dlhodobej udržateľnosti každoročne k 30. aprílu a vždy do 30 dní po prerokovaní programového vyhlásenia vlády a vyslovení dôvery vláde,
b) vypracováva a predkladá na rokovanie národnej rady správu o hodnotení plnenia pravidiel rozpočtovej zodpovednosti a pravidiel rozpočtovej transparentnosti podľa tohto zákona za predchádzajúci rozpočtový rok každoročne do 31. augusta,
c) vypracováva a zverejňuje z vlastného podnetu stanovisko k legislatívnym návrhom predkladaným na rokovanie národnej rady najmä z hľadiska dôsledkov na rozpočet verejnej správy a dlhodobú udržateľnosť; takéto stanovisko môže vypracovať aj na podnet poslaneckého klubu,
d) vykonáva ďalšie činnosti súvisiace s monitorovaním a hodnotením vývoja hospodárenia Slovenskej republiky a hodnotením plnenia pravidiel rozpočtovej zodpovednosti,
e) vykonáva ďalšie činnosti ustanovené zákonom.
(2) Rada má právo vyžadovať súčinnosť od subjektov verejnej správy pri poskytovaní údajov súvisiacich s výkonom jej pôsobnosti. Subjekty verejnej správy sú povinné poskytovať na požiadanie rady potrebnú súčinnosť. Rada v rozsahu svojej pôsobnosti poskytuje súčinnosť a údaje Národnej banke Slovenska."</t>
  </si>
  <si>
    <t>RRZ nie je ostatným ústredným orgánom štátnej správy.
Podľa čl. 3 Ústavného zákona 493/2011 Z.z. ods. 1
"Zriaďuje sa Rada pre rozpočtovú zodpovednosť (ďalej len „rada“) ako nezávislý orgán monitorovania a hodnotenia vývoja hospodárenia Slovenskej republiky a hodnotenia plnenia pravidiel rozpočtovej zodpovednosti."</t>
  </si>
  <si>
    <t xml:space="preserve">RRZ je vo svojich rozhodovaniach nezávislá inštitúcia.
Podľa čl. 3 Ústavného zákona 493/2011 ods.1
"Zriaďuje sa Rada pre rozpočtovú zodpovednosť (ďalej len „rada“) ako nezávislý orgán monitorovania a hodnotenia vývoja hospodárenia Slovenskej republiky a hodnotenia plnenia pravidiel rozpočtovej zodpovednosti."
</t>
  </si>
  <si>
    <t xml:space="preserve">Rozpočet RRZ netvorí samostatnú kapitolu štátneho rozpočtu, výdavky Kancelárie rady sú financované z rozpočtu NBS.
Podľa čl. 3 Ústavného zákona 493/2011 ods.8 "Výdavky Kancelárie rady sú financované z rozpočtu Národnej banky Slovenska; tieto výdavky sa Národnej banke Slovenska bezodkladne uhradia zo štátneho rozpočtu, ak o to Národná banka Slovenska požiada Ministerstvo financií Slovenskej republiky (ďalej len „ministerstvo financií“). Podrobnosti o štruktúre rozpočtu rady a Kancelárie rady upraví rada štatútom, pričom výšku jednotlivých výdavkových položiek schvaľuje rada na základe celkového limitu výdavkov určeného Národnou bankou Slovenska.
Čl.5 Štatút Rady pre rozpočtovú zodpovednosť a Kancelárie Rad pre rozpočtovú zodpovednosť 2012
(5)Kancelária rady hospodári podľa rozpočtu rady a kancelárie rady, ktorý schvaľuje rada"
</t>
  </si>
  <si>
    <t xml:space="preserve">RRZ nedisponuje príjmami, ktoré by slúžili na úhradu výdavkov RRZ.
</t>
  </si>
  <si>
    <t>Kancelária RRZ na čele s výkonným riaditeľom vykonáva organizačné zabezpečenie RRZ.
Podľa čl. 3 Ústavného zákona 493/2011 ods.7
"Úlohy spojené s odborným, organizačným, administratívnym, personálnym a technickým zabezpečením činnosti rady vykonáva Kancelária rady. Kancelária rady je právnická osoba so sídlom v Bratislave. Kanceláriu rady riadi a v jej mene vystupuje výkonný riaditeľ, ktorý zodpovedá rade za činnosť Kancelárie rady"</t>
  </si>
  <si>
    <t>Jedného člena RRZ volí NR SR na návrh prezidenta SR. 
Jedného člena RRZ volí NR SR na návrh guvernéra Národnej banky Slovenska.
Podľa čl. 3 Ústavného zákona č. 493/2011 ods.2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</si>
  <si>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Personálne záležitosti spadajú pod kompetencie Kancelárie RRZ.
Podľa čl. 3 Ústavného zákona 493/2011 ods.7
"Kanceláriu rady riadi a v jej mene vystupuje výkonný riaditeľ, ktorý zodpovedá rade za činnosť Kancelárie rady".</t>
  </si>
  <si>
    <t xml:space="preserve">Priemerný plat predsedu RRZ vrátane miezd, odmien, paušálnych náhrad a iných finančných plnení s výkonom funkcie alebo za výkon pracovnej činnosti za rok 2020  (čím vyšší plat, tým vyšší bodový zisk)
</t>
  </si>
  <si>
    <t xml:space="preserve">Priemerný plat členov RRZ a výkonného riaditeľa kancelárie RRZ vrátane miezd, odmien, paušálnych náhrad a iných finančných plnení s výkonom funkcie alebo za výkon pracovnej činnosti za rok 2020  (čím vyšší plat, tým vyšší bodový zisk)
</t>
  </si>
  <si>
    <t xml:space="preserve">Priemerný plat zamestnanca RRZ vrátane miezd, odmien, paušálnych náhrad a iných finančných plnení s výkonom funkcie alebo za výkon pracovnej činnosti za rok 2020  (čím vyšší plat, tým vyšší bodový zisk)
</t>
  </si>
  <si>
    <t>RRZ zverejnila výšku platov najvyššie postaveného vedúceho zamestnanca, podpredsedov a ostatných vysokých funkcionárov aj zamestnancov.</t>
  </si>
  <si>
    <t>Ministerstvo financií SR zverejnilo na svojom webovom sídle výzvu na posielanie prihlášok do výberového konania.
https://www.mfsr.sk/sk/media/tlacove-spravy/mf-sr-spusta-vyberove-konanie-noveho-predsedu-rady-rozpoctovu-zodpovednost.html</t>
  </si>
  <si>
    <t>Výzva na prihlásenie bola určená verejnosti.
https://www.mfsr.sk/sk/media/tlacove-spravy/mf-sr-spusta-vyberove-konanie-noveho-predsedu-rady-rozpoctovu-zodpovednost.html</t>
  </si>
  <si>
    <t>Kandidáti mohli prihlášky podávať od 15.5.2020 do 12.06.2020.
https://www.mfsr.sk/sk/media/tlacove-spravy/mf-sr-spusta-vyberove-konanie-noveho-predsedu-rady-rozpoctovu-zodpovednost.html</t>
  </si>
  <si>
    <t>Kandidáti podľa zákona o rokovacom poriadku NR SR pri návrhu na voľbu v NR SR predkladajú životopis.
Výzva pre uchádzačov o pozíciu túto zákonnú požiadavku odzrkadľovala.
https://www.mfsr.sk/sk/media/tlacove-spravy/mf-sr-spusta-vyberove-konanie-noveho-predsedu-rady-rozpoctovu-zodpovednost.html
§ 126 ods. 1 zákona č. 350/1996 Z. z.
Národná rada volí a odvoláva iných funkcionárov, ak to ustanoví zákon.
§ 126 ods. 3 zákona č. 350/1996 Z. z.
Návrh na voľbu podľa odseku 1 musí obsahovať životopis a písomný súhlas navrhovaného.</t>
  </si>
  <si>
    <t>Uchádzači podľa výzvy museli predkladať motivačný list.
Zákon kandidátom povinnosť predkladať ku prihláške motivačný list neukladá.
https://www.mfsr.sk/sk/media/tlacove-spravy/mf-sr-spusta-vyberove-konanie-noveho-predsedu-rady-rozpoctovu-zodpovednost.html</t>
  </si>
  <si>
    <t>Výzva na podávanie prihlášok kandidátov obsahovala povinnosť predložiť koncepciu riadenia a rozvoju.
Zákon neukladá kandidátom povinnosť predkladať ku prihláške projekt alebo víziu riadenia.
https://www.mfsr.sk/sk/verejnost/volne-pracovne-miesta/informacie-k-predlozeniu-prihlasok-do-vyberu-funkciu-predsedu/-predsednicky-rrz/?fbclid=IwAR2NBqiLAiZQea133sGgj0Wock32gEViFCgh8r1hiZMB4sk45Kppj7waa0c</t>
  </si>
  <si>
    <t>Predseda RRZ je podľa ústavného zákona povinný do 30 dní od nástupu do funkcie predkladať majetkové priznanie.
Čl. 2 ods. 1 ústavného zákona č. 357/2004 Z. z.
Tento ústavný zákon sa vzťahuje na funkcie
zk) predsedu a členov Rady pre rozpočtovú zodpovednosť,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</si>
  <si>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Čl. 3 ods. 4 ústavného zákona č. 493/2011 Z. z.
Členom rady môže byť fyzická osoba s náležitými odbornými vedomosťami a skúsenosťami, ktorá má spôsobilosť na právne úkony v plnom rozsahu a je bezúhonná. Za náležité odborné vedomosti a skúsenosti sa považuje úplné vysokoškolské vzdelanie druhého stupňa a najmenej päť rokov praxe v oblasti finančníctva a makroekonómie. Za bezúhonnú sa považuje fyzická osoba, ktorá nebola právoplatne odsúdená za úmyselný trestný čin; bezúhonnosť sa preukazuje výpisom z registra trestov. Funkcia člena rady je nezlučiteľná s funkciou v politickej strane alebo politickom hnutí, s funkciou štatutárneho orgánu v obchodnej spoločnosti, s funkciou prezidenta Slovenskej republiky, poslanca národnej rady, poslanca Európskeho parlamentu, člena vlády, člena Európskej komisie, starostu obce, primátora mesta, predsedu vyššieho územného celku, poslanca obecného zastupiteľstva a poslanca zastupiteľstva vyššieho územného celku a člena Bankovej rady Národnej banky Slovenska. Nezlučiteľnosť funkcie člena rady s funkciou člena vlády trvá ešte do troch rokov po zániku funkcie člena rady podľa odseku 5 písm. a) až c).</t>
  </si>
  <si>
    <t>Za člena RRZ môže byť vymenovaný iba kandidát s vysokoškolským vzdelaním druhého stupňa
Čl. 3 ods. 4 ústavného zákona č. 493/2011 Z. z.
Členom rady môže byť fyzická osoba s náležitými odbornými vedomosťami a skúsenosťami, ktorá má spôsobilosť na právne úkony v plnom rozsahu a je bezúhonná. Za náležité odborné vedomosti a skúsenosti sa považuje úplné vysokoškolské vzdelanie druhého stupňa a najmenej päť rokov praxe v oblasti finančníctva a makroekonómie. Za bezúhonnú sa považuje fyzická osoba, ktorá nebola právoplatne odsúdená za úmyselný trestný čin; bezúhonnosť sa preukazuje výpisom z registra trestov. Funkcia člena rady je nezlučiteľná s funkciou v politickej strane alebo politickom hnutí, s funkciou štatutárneho orgánu v obchodnej spoločnosti, s funkciou prezidenta Slovenskej republiky, poslanca národnej rady, poslanca Európskeho parlamentu, člena vlády, člena Európskej komisie, starostu obce, primátora mesta, predsedu vyššieho územného celku, poslanca obecného zastupiteľstva a poslanca zastupiteľstva vyššieho územného celku a člena Bankovej rady Národnej banky Slovenska. Nezlučiteľnosť funkcie člena rady s funkciou člena vlády trvá ešte do troch rokov po zániku funkcie člena rady podľa odseku 5 písm. a) až c).</t>
  </si>
  <si>
    <t>Podľa výzvy museli kandidáti aktívne ovládať anglický jazyk.
https://www.mfsr.sk/sk/media/tlacove-spravy/mf-sr-spusta-vyberove-konanie-noveho-predsedu-rady-rozpoctovu-zodpovednost.html</t>
  </si>
  <si>
    <t>Za člena RRZ môže byť vymenovaný iba kandidát s najmenej päť ročnou praxou v oblasti finančníctva a makroekonómie.
https://www.mfsr.sk/sk/media/tlacove-spravy/mf-sr-spusta-vyberove-konanie-noveho-predsedu-rady-rozpoctovu-zodpovednost.html
Podľa čl. 3 Ústavného zákona 493/2011 ods.4
"Členom rady môže byť fyzická osoba s náležitými odbornými vedomosťami a skúsenosťami, ktorá má spôsobilosť na právne úkony v plnom rozsahu a je bezúhonná. Za náležité odborné vedomosti a skúsenosti sa považuje úplné vysokoškolské vzdelanie druhého stupňa a najmenej päť rokov praxe v oblasti finančníctva a makroekonómie."</t>
  </si>
  <si>
    <t>Verejné vypočutie kandidátov prebiehalo v NR SR.
Verejné vypočutie sa zo zákona v rámci výberového procesu na post predsedu RRZ nevyžaduje.
https://www.facebook.com/190673150984347/videos/583362945714817/
https://www.facebook.com/190673150984347/videos/2720163848263155/
https://www.facebook.com/190673150984347/videos/593522451273359/
https://www.facebook.com/190673150984347/videos/310742880313791/
https://www.facebook.com/190673150984347/videos/720379102072582/
https://www.facebook.com/190673150984347/videos/315297959642234/
https://www.facebook.com/190673150984347/videos/711380286098149/
https://www.facebook.com/190673150984347/videos/760653121353827/</t>
  </si>
  <si>
    <t>Zoznam kandidátov spolu s ich životopismi a víziami riadenia bol zverejnený.
https://dennikn.sk/blog/1956699/kandidati-na-predsedu-rozpoctovej-rady-a-ich-vizie/</t>
  </si>
  <si>
    <t>Verejné vypočutie bolo vysielané naživo na Facebooku Ministerstva financií SR.
https://www.facebook.com/Ministerstvo-financi%C3%AD-SR-190673150984347/videos/?ref=page_internal</t>
  </si>
  <si>
    <t>Záznam z verejného vypočutia je dostupný na Facebooku Ministerstva financií SR
https://www.facebook.com/Ministerstvo-financi%C3%AD-SR-190673150984347/videos/?ref=page_internal</t>
  </si>
  <si>
    <t>Kandidáti prezentovali víziu riadenia na verejnom vypočutí.
https://www.facebook.com/Ministerstvo-financi%C3%AD-SR-190673150984347/videos/?ref=page_internal</t>
  </si>
  <si>
    <t>Komisia kládla aj otázky od zástupcov verejnosti / médií.
https://www.mfsr.sk/sk/media/tlacove-spravy/mf-sr-spusta-vyberove-konanie-noveho-predsedu-rady-rozpoctovu-zodpovednost.html</t>
  </si>
  <si>
    <t>Zoznam členov výberovej komisie je zverejnený Ministerstvom financií SR.
https://www.facebook.com/permalink.php?story_fbid=3261303163921315&amp;id=190673150984347</t>
  </si>
  <si>
    <t>Komisia bola zložená zo zástupcov rôznych inštitúcií.
https://www.mfsr.sk/sk/media/tlacove-spravy/mf-sr-spusta-vyberove-konanie-noveho-predsedu-rady-rozpoctovu-zodpovednost.html</t>
  </si>
  <si>
    <t>Hodnotenie všetkých kandidátov bolo zverejnené.
https://www.facebook.com/permalink.php?story_fbid=3261303163921315&amp;id=190673150984347</t>
  </si>
  <si>
    <t>Každú člen komisie zverejňoval svoje podrobné hodnotenie uchádzačov individuálne.
https://www.facebook.com/permalink.php?story_fbid=3261303163921315&amp;id=190673150984347</t>
  </si>
  <si>
    <t>Hlasovanie v NR SR pri voľbe predsedu RRZ bolo verejné.
https://www.nrsr.sk/web/Default.aspx?sid=schodze/hlasovanie/hlasklub&amp;ID=44289
Čl. 3 ods. 2 ústavného zákona č. 493/2011 Z. z.
Rada má troch členov. Členmi rady sú predseda a dvaja ďalší členovia. Predsedu rady volí a odvoláva Národná rada Slovenskej republiky (ďalej len „národná rada“) trojpätinovou väčšinou hlasov poslancov na návrh vlády Slovenskej republiky (ďalej len „vláda“). Jedného člena rady volí a odvoláva národná rada nadpolovičnou väčšinou hlasov prítomných poslancov na návrh prezidenta Slovenskej republiky. Ďalšieho člena rady volí a odvoláva národná rada nadpolovičnou väčšinou hlasov prítomných poslancov na návrh guvernéra Národnej banky Slovenska. Člen rady má postavenie verejného činiteľa.</t>
  </si>
  <si>
    <t>Rozhlas a televízia Slovenska</t>
  </si>
  <si>
    <t>Orgánmi RTVS sú rada a generálny riaditeľ.
Podľa § 7 Zákona č. 532/2010 Z. z. ods. 1
"Orgány Rozhlasu a televízie Slovenska sú:
a) rada,
b) generálny riaditeľ."
§ 15 ods. 1 zákona č. 532/2010 Z. z.
Generálny riaditeľ je štatutárnym orgánom Rozhlasu a televízie Slovenska, ktorý riadi jej činnosť a koná v jej mene. Generálny riaditeľ rozhoduje o všetkých otázkach týkajúcich sa Rozhlasu a televízie Slovenska, ktoré nie sú podľa tohto zákona vyhradené do výlučnej pôsobnosti rady.</t>
  </si>
  <si>
    <t>Na výbere členov rady sa nepodieľa Generálny riaditeľ RTVS.
Členov rady volí a odvoláva národná rada na návrh príslušného výboru národnej rady"
Podľa §9 Zákona č. 532/2010 Z.z. ods 1.
"Rada má deväť členov. Členov rady volí a odvoláva národná rada nadpolovičnou väčšinou prítomných poslancov; členov rady volí z kandidátov na členov rady, ktorých jej navrhuje príslušný výbor národnej rady"</t>
  </si>
  <si>
    <t>Generálny riaditeľ nemôže byť súčasne členom Rady RTVS.
Podľa §10 Zákona č. 532/2010 Z.z. ods. 4 
"Funkcia člena rady je nezlučiteľná s pracovnoprávnym vzťahom alebo iným právnym vzťahom k Rozhlasu a televízii Slovenska. Toto obmedzenie sa vzťahuje aj na člena rady, ktorého blízka osoba je v riadiacej funkcii Rozhlasu a televízie Slovenska."</t>
  </si>
  <si>
    <t>Členovia rady nesmú byť zamestnancami RTVS.
Podľa §10 Zákona č. 532/2010 Z.z. ods. 4 "Funkcia člena rady je nezlučiteľná s pracovnoprávnym vzťahom alebo iným právnym vzťahom k Rozhlasu a televízii Slovenska. Toto obmedzenie sa vzťahuje aj na člena rady, ktorého blízka osoba29) je v riadiacej funkcii Rozhlasu a televízie Slovenska."</t>
  </si>
  <si>
    <t>Riadiaci orgán pozostáva len s jednej osoby - generálneho riaditeľa RTVS.
§ 15 ods. 1 zákona č. 532/2010 Z. z.
Generálny riaditeľ je štatutárnym orgánom Rozhlasu a televízie Slovenska, ktorý riadi jej činnosť a koná v jej mene. Generálny riaditeľ rozhoduje o všetkých otázkach týkajúcich sa Rozhlasu a televízie Slovenska, ktoré nie sú podľa tohto zákona vyhradené do výlučnej pôsobnosti rady.</t>
  </si>
  <si>
    <t>Jedna tretina rady RTVS sa obnovuje každé dva roky
§ 11 ods. 2 zákona č. 532/2010 Z. z.
Každé dva roky sa obmieňa jedna tretina členov rady.</t>
  </si>
  <si>
    <t>Generálneho riaditeľa RTVS volí NR SR na návrh príslušného výboru.
§ 17 ods. 1 zákona č. 532/2010 Z. z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t>
  </si>
  <si>
    <t>Členov rady RTVS volí NR SR na návrh príslušného výboru.
Podľa § 9 Zákon č. 532/2010 Z.z.
"Rada má deväť členov. Členov rady volí a odvoláva národná rada nadpolovičnou väčšinou prítomných poslancov; členov rady volí z kandidátov na členov rady, ktorých jej navrhuje príslušný výbor národnej rady tak, aby v rade boli zastúpení:
a) traja odborníci v oblasti rozhlasového vysielania,
b) traja odborníci v oblasti televízneho vysielania,
c) dvaja odborníci v oblasti ekonómie a
 d) jeden odborník v oblasti práva."</t>
  </si>
  <si>
    <t>Členov rady RTVS volí NR SR na návrh príslušného výboru.
Podľa §9 Zákona č. 532/2010 Z.z. ods. 3 Návrhy kandidátov na členov rady predkladajú príslušnému výboru národnej rady právnické osoby podľa osobitného predpisu25) pôsobiace v oblasti audiovízie, médií, kultúry, ekonómie, práva, hospodárstva, vedy, vzdelávania, rozvoja a ochrany duchovných hodnôt, ľudských práv a životného prostredia, ochrany zdravia, reprezentujúce alebo zastupujúce záujmy národnostných menšín alebo etnických skupín, iných menšín alebo registrované cirkvi a náboženské spoločnosť</t>
  </si>
  <si>
    <t>Politická príslušnosť generálneho riaditeľa RTVS nie je obmedzená.</t>
  </si>
  <si>
    <t>Pre generálneho riaditeľa RTVS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</si>
  <si>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generálneho riaditeľa RTVS je 5 rokov.
Podľa § 16 Zákona č. 532/2010 Z.z. ods.4 "Funkčné obdobie generálneho riaditeľa začína plynúť odo dňa nasledujúceho po skončení výkonu funkcie generálneho riaditeľa, na miesto ktorého bol zvolený, najskôr však dňom jeho zvolenia národnou radou, a trvá päť rokov."</t>
  </si>
  <si>
    <t xml:space="preserve">Tá istá osoba môže byť za generálneho riaditeľa RTVS zvolená najviac dvakrát po sebe.
Podľa § 16 Zákona č.532/2010 Z.z. ods.4 "Generálneho riaditeľa možno zvoliť opätovne, najviac však na dve po sebe nasledujúce funkčné obdobia." </t>
  </si>
  <si>
    <t xml:space="preserve">Verejné vypočutie zabezpečené príslušným výborom NR SR je zákonnou súčasťou výberového procesu na post generálneho riaditeľa RTVS.
Podľa § 17 Zákona č. 532/2010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 </t>
  </si>
  <si>
    <t>Životopis generálneho riaditeľa RTVS je zverejnený na webovom sídle RTVS.
Životopisy členov rady RTVS nie sú zverejnené.
Generálny riaditeľ RTVS - Jaroslav Rezník: http://www.institucie.ineko.sk/files/zivotopisy/RTVS%20-%20Reznik.pdf
Členovia rady - predseda RTVS - Igor Gallo, Martin Kákoš, Dóra Hushegyiová, Martin Kabát, Jarmila Mikušová, Ján Balaščak, Ján Uličiansky, Tomáš Caban, Jozef Chudík: nedostupné</t>
  </si>
  <si>
    <t xml:space="preserve">Generálny riaditeľ RTVS nebol podľa našich zistení politicky aktívny dva roky pred nástupom do funkcie.
Žiadny z členov rady RTVS nebol podľa našich zistení politicky aktívny dva roky pred nástupom do funkcie.
</t>
  </si>
  <si>
    <t xml:space="preserve">O odvolaní generálneho riaditeľa RTVS rozhoduje NR SR na návrh príslušného výboru NR SR z objektívnych dôvodov, alebo na návrh rady RTVS.
§ 18 ods. 3 zákona č. 532/2010 Z. z.
Národná rada na návrh príslušného výboru národnej rady odvolá generálneho riaditeľa, ak
a) bol právoplatne odsúdený za úmyselný trestný čin alebo za trestný čin, pri ktorom výkon trestu odňatia slobody nebol podmienečne odložený,
b) bol právoplatne pozbavený spôsobilosti na právne úkony alebo jeho spôsobilosť na právne úkony bola právoplatne obmedzená, alebo
c) vykonáva funkciu alebo činnosť nezlučiteľnú s funkciou generálneho riaditeľa podľa § 10 ods. 3 až 6 aj po uplynutí 30 dní od jeho zvolenia.
§ 18 ods. 4 zákona č. 532/2010 Z. z.
Národná rada môže na návrh príslušného výboru národnej rady odvolať generálneho riaditeľa, ak
a) nevykonáva svoju funkciu najmenej tri po sebe nasledujúce kalendárne mesiace,
b) rada počas šiestich po sebe nasledujúcich kalendárnych mesiacov svojím uznesením opakovane konštatuje, že Rozhlas a televízia Slovenska si neplní úlohy a povinnosti ustanovené týmto zákonom alebo povinnosti ustanovené osobitnými predpismi,17) na čo bola opakovane upozornená Radou pre vysielanie a retransmisiu, a generálny riaditeľ napriek uzneseniu rady nevykonal žiadne úkony smerujúce k náprave,
c) nesplnil povinnosť podľa § 15 ods. 3 písm. e), povinnosť podľa § 15 ods. 3 písm. h) alebo povinnosť podľa § 15 ods. 3 písm. i) predtým, ako začal vo veciach, ktoré majú byť predmetom návrhov, podľa týchto ustanovení konať,
d) nesplnil povinnosť podľa § 15 ods. 3 písm. f),
e) nedodržal záväzné ukazovatele schváleného rozpočtu Rozhlasu a televízie Slovenska na príslušný rozpočtový rok,
f) rada najmenej trikrát za sebou neschválila jeho návrh podľa § 15 ods. 3 písm. e) a predložila príslušnému výboru národnej rady podnet na podanie návrhu na odvolanie generálneho riaditeľa podľa § 8 ods. 1 písm. d).
§ 18 ods. 5 zákona č. 532/2010 Z. z.
O predložení návrhu na odvolanie generálneho riaditeľa príslušným výborom národnej rady rozhoduje príslušný výbor národnej rady uznesením podľa osobitného predpisu.
§ 18 ods. 6 zákona č. 532/2010 Z. z.
Národná rada rozhoduje o odvolaní generálneho riaditeľa nadpolovičnou väčšinou prítomných poslancov.
Odvolanie člena rady RTVS je možné len z dôvodov ustanovených v zákone.
Podľa § 12 Zákona č. 532/2010 Z.z. ods.2
"Národná rada člena rady odvolá, ak
a) vykonáva funkciu alebo činnosť nezlučiteľnú s funkciou člena rady podľa § 10 ods. 3 až 6,
b) bol právoplatne odsúdený za úmyselný trestný čin alebo za trestný čin, pri ktorom výkon trestu odňatia slobody nebol podmienečne odložený,
c) bol právoplatne pozbavený spôsobilosti na právne úkony alebo jeho spôsobilosť na právne úkony bola právoplatne obmedzená, alebo
d) nevykonáva funkciu člena rady najmenej tri po sebe nasledujúce kalendárne mesiace."
</t>
  </si>
  <si>
    <t xml:space="preserve">O odvolaní generálneho riaditeľa RTVS rozhoduje NR SR na návrh príslušného výboru NR SR. 
Podnet na návrh na odvolanie generálneho riaditeľa RTVS môže príslušnému výboru predložiť aj rada RTVS ak najmenej trikrát za sebou neschválila jeho návrh rozpočtu RTVS, alebo ak rada počas šiestich po sebe nasledujúcich kalendárnych mesiacov opakovane konštatuje, že RTVS si neplní úlohy a povinnosti ustanovené týmto zákonom alebo povinnosti ustanovené osobitnými predpismi, na čo bola opakovane upozornená Radou pre vysielanie a retransmisiu, a generálny riaditeľ napriek uzneseniu rady nevykonal žiadne úkony smerujúce k náprave.
§ 18 ods. 3 zákona č. 532/2010 Z. z.
Národná rada na návrh príslušného výboru národnej rady odvolá generálneho riaditeľa, ak
a) bol právoplatne odsúdený za úmyselný trestný čin alebo za trestný čin, pri ktorom výkon trestu odňatia slobody nebol podmienečne odložený,
b) bol právoplatne pozbavený spôsobilosti na právne úkony alebo jeho spôsobilosť na právne úkony bola právoplatne obmedzená, alebo
c) vykonáva funkciu alebo činnosť nezlučiteľnú s funkciou generálneho riaditeľa podľa § 10 ods. 3 až 6 aj po uplynutí 30 dní od jeho zvolenia.
§ 18 ods. 4 zákona č. 532/2010 Z. z.
Národná rada môže na návrh príslušného výboru národnej rady odvolať generálneho riaditeľa, ak
a) nevykonáva svoju funkciu najmenej tri po sebe nasledujúce kalendárne mesiace,
b) rada počas šiestich po sebe nasledujúcich kalendárnych mesiacov svojím uznesením opakovane konštatuje, že Rozhlas a televízia Slovenska si neplní úlohy a povinnosti ustanovené týmto zákonom alebo povinnosti ustanovené osobitnými predpismi,17) na čo bola opakovane upozornená Radou pre vysielanie a retransmisiu, a generálny riaditeľ napriek uzneseniu rady nevykonal žiadne úkony smerujúce k náprave,
c) nesplnil povinnosť podľa § 15 ods. 3 písm. e), povinnosť podľa § 15 ods. 3 písm. h) alebo povinnosť podľa § 15 ods. 3 písm. i) predtým, ako začal vo veciach, ktoré majú byť predmetom návrhov, podľa týchto ustanovení konať,
d) nesplnil povinnosť podľa § 15 ods. 3 písm. f),
e) nedodržal záväzné ukazovatele schváleného rozpočtu Rozhlasu a televízie Slovenska na príslušný rozpočtový rok,
f) rada najmenej trikrát za sebou neschválila jeho návrh podľa § 15 ods. 3 písm. e) a predložila príslušnému výboru národnej rady podnet na podanie návrhu na odvolanie generálneho riaditeľa podľa § 8 ods. 1 písm. d).
§ 18 ods. 5 zákona č. 532/2010 Z. z.
O predložení návrhu na odvolanie generálneho riaditeľa príslušným výborom národnej rady rozhoduje príslušný výbor národnej rady uznesením podľa osobitného predpisu.
§ 18 ods. 6 zákona č. 532/2010 Z. z.
Národná rada rozhoduje o odvolaní generálneho riaditeľa nadpolovičnou väčšinou prítomných poslancov.
</t>
  </si>
  <si>
    <t xml:space="preserve">Členov rady RTVS odvoláva výlučne NR SR.
Podľa §12 Zákona č. 532/2010 Z.z. ods.2
"Národná rada člena rady odvolá, ak
a) vykonáva funkciu alebo činnosť nezlučiteľnú s funkciou člena rady podľa § 10 ods. 3 až 6,
b) bol právoplatne odsúdený za úmyselný trestný čin alebo za trestný čin, pri ktorom výkon trestu odňatia slobody nebol podmienečne odložený,
c) bol právoplatne pozbavený spôsobilosti na právne úkony alebo jeho spôsobilosť na právne úkony bola právoplatne obmedzená, alebo
d) nevykonáva funkciu člena rady najmenej tri po sebe nasledujúce kalendárne mesiace."
</t>
  </si>
  <si>
    <t xml:space="preserve">RTVS nie je legislatívne ukotvená v Ústave SR ani v Ústavnom zákone.
</t>
  </si>
  <si>
    <t>Na zvolenie generálneho riaditeľa RTVS stačí jednoduchá väčšina poslancov NR SR.
§ 17 ods. 1 zákona č. 532/2010 Z. z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t>
  </si>
  <si>
    <t xml:space="preserve">RTVS nie je ostatným ústredným orgánom štátnej správy.
Podľa §2 Zákona č. 532/2010 Z.z.
Zriaďuje sa Rozhlas a televízia Slovenska ako verejnoprávna, národná, nezávislá, informačná, kultúrna a vzdelávacia inštitúcia, ktorá poskytuje službu verejnosti v oblasti rozhlasového vysielania a televízneho vysielania (ďalej len „vysielanie“). </t>
  </si>
  <si>
    <t>RTVS je nezávislá inštitúcia, rada RTVS kontroluje dodržiavanie zákona a plnenie úloh RTVS.
§ 2 ods. 1 zákona č. 532/2010 Z. z.
Zriaďuje sa Rozhlas a televízia Slovenska ako verejnoprávna, národná, nezávislá, informačná, kultúrna a vzdelávacia inštitúcia, ktorá poskytuje službu verejnosti v oblasti rozhlasového vysielania a televízneho vysielania (ďalej len „vysielanie“).
§ 8 ods. 1 písm. a) zákona č. 532/2010 Z. z.
Rada je orgánom dohľadu, ktorý
a) dohliada na dodržiavanie tohto zákona a plnenie úloh, ktoré Rozhlasu a televízii Slovenska vyplývajú z osobitných predpisov,17)</t>
  </si>
  <si>
    <t>Rozpočet RTVS netvorí kapitolu štátneho rozpočtu, rozpočet RTVS je schvaľovaný radou RTVS a je tvorený z vlastných príjmov RTVS.
ŠTATÚT Rozhlasu a televízie Slovenska
Článok 6
Rada Rozhlasu a televízie Slovenska
1. Rada je orgánom dohľadu, ktorý:
h) prerokúva a schvaľuje návrh rozpočtu Rozhlasu a televízie Slovenska na príslušný rozpočtový rok, vrátane jeho záväzných ukazovateľov, účtovnú závierku, ako aj návrh na tvorbu a použitie rezervného fondu</t>
  </si>
  <si>
    <t>Rozpočet RTVS je tvorený aj z iných významných príjmov, ako napríklad odplata za poskytované služby.
§ 19 ods. 7 zákona č. 532/2010 Z. z.
Rozhlas a televízia Slovenska poskytuje svoje výkony odplatne.43)</t>
  </si>
  <si>
    <t xml:space="preserve">Rada RTVS schvaľuje štatút a organizačný poriadok RTVS.
Podľa §8 Zákona č. 532/2010 Z.z. ods.1
"Rada je orgánom dohľadu, ktorý
f) schvaľuje štatút Rozhlasu a televízie Slovenska, organizačný poriadok Rozhlasu a televízie Slovenska, štatút programových pracovníkov a spolupracovníkov Rozhlasu a televízie Slovenska podľa § 4 ods. 2 a podmienky poskytovania archívnych dokumentov podľa § 4 ods. 3,"
</t>
  </si>
  <si>
    <t>Zástupcov generálneho riaditeľa RTVS vymenúva generálny riaditeľ RTVS.
Podľa § 15 Zákona č. 532/2010 Z.z. ods.2 "Generálny riaditeľ vymenúva dvoch svojich zástupcov, jedného pre Slovenský rozhlas a jedného pre Slovenskú televíziu."</t>
  </si>
  <si>
    <t xml:space="preserve">Zástupcov generálneho riaditeľa RTVS vymenúva generálny riaditeľ RTVS.
Podľa §15 Zákona č. 532/2010 Z.z. ods.2
"Generálny riaditeľ vymenúva dvoch svojich zástupcov, jedného pre Slovenský rozhlas a jedného pre Slovenskú televíziu. V čase od skončenia výkonu funkcie generálneho riaditeľa do zvolenia generálneho riaditeľa vykonávajú funkciu generálneho riaditeľa jeho zástupcovia, a to tak, že všetky právne úkony za Rozhlas a televíziu Slovenska vykonávajú spoločne a vo všetkých veciach zaväzujúcich Rozhlas a televíziu Slovenska podpisujú obaja spoločne. Ak sa počas výkonu funkcie generálneho riaditeľa zástupcami skončí výkon funkcie jednému z týchto zástupcov, vykonáva funkciu generálneho riaditeľa druhý jeho zástupca, a to až do zvolenia generálneho riaditeľa. Za výkon funkcie generálneho riaditeľa môže rada určiť zástupcovi mesačnú odmenu."
</t>
  </si>
  <si>
    <t xml:space="preserve">Priemerný plat generálneho riaditeľa RTVS vrátane miezd, odmien, paušálnych náhrad a iných finančných plnení s výkonom funkcie alebo za výkon pracovnej činnosti za rok 2020  (čím vyšší plat, tým vyšší bodový zisk)
</t>
  </si>
  <si>
    <t xml:space="preserve">Priemerný plat riaditeľov štúdii, odborov a sekcií RTVS vrátane miezd, odmien, paušálnych náhrad a iných finančných plnení s výkonom funkcie alebo za výkon pracovnej činnosti za rok 2019  (čím vyšší plat, tým vyšší bodový zisk)
Údaje neboli a rok 2020 sprístupnené.
</t>
  </si>
  <si>
    <t xml:space="preserve">Priemerný plat člena rady RTVS vrátane miezd, odmien, paušálnych náhrad a iných finančných plnení s výkonom funkcie alebo za výkon pracovnej činnosti za rok 2020  (čím vyšší plat, tým vyšší bodový zisk)
</t>
  </si>
  <si>
    <t xml:space="preserve">Priemerný plat zamestnanca RTVS vrátane miezd, odmien, paušálnych náhrad a iných finančných plnení s výkonom funkcie alebo za výkon pracovnej činnosti za rok 2020  (čím vyšší plat, tým vyšší bodový zisk)
</t>
  </si>
  <si>
    <t>RTVS zverejnil výšku platov najvyššie postaveného vedúceho zamestnanca, členov rady aj zamestnancov. (0.9+0.45+1.2=2.55)/2.55
RTVS odmietol sprístupniť údaje o platoch podpredsedov a ostatných vysokých funkcionárov.0/0.45</t>
  </si>
  <si>
    <t>Výzvu na posielanie prihlášok do výberového konania zverejňuje podľa zákona príslušný výbor NR SR.
§ 17 ods. 2 zákona č. 532/2010 Z. z.
Príslušný výbor národnej rady zverejní najneskôr 90 dní pred uplynutím funkčného obdobia generálneho riaditeľa výzvu na prihlásenie kandidátov, a to prostredníctvom vysielania Rozhlasu a televízie Slovenska, na webovom sídle Rozhlasu a televízie Slovenska, na webovom sídle národnej rady a najmenej v jednom denníku celoštátnej periodickej tlače.</t>
  </si>
  <si>
    <t>Výzva na prihlásenie bola určená verejnosti.
§ 16 ods. 1 zákona č. 532/2010 Z. z
Podmienky na výkon funkcie generálneho riaditeľa
(1) Za generálneho riaditeľa možno zvoliť fyzickú osobu, ktorá
a) sa prihlásila za kandidáta na funkciu generálneho riaditeľa (ďalej len „kandidát“) na výzvu príslušného výboru národnej rady; kandidát nesmie byť členom rady,
b) má spôsobilosť na právne úkony v plnom rozsahu a je bezúhonný,
c) má vysokoškolské vzdelanie druhého stupňa,
d) má najmenej päťročnú odbornú prax v oblasti riadenia a
e) spĺňa predpoklady podľa § 10 ods. 2 až 6.</t>
  </si>
  <si>
    <t>Kandidáti mohli prihlášky podávať od 07.04.2017 do 10.05.2017.
http://cdn.srv.rtvs.sk/a542/file/item/sk/0002/volba_generalneho_riaditela_rozhlasu_a_televizie_slovenska_vyzva.NBTx.pdf</t>
  </si>
  <si>
    <t>Kandidáti podľa zákona o Rozhlase a televízii Slovenska k prihláške predkladajú životopis.
Výzva pre uchádzačov o pozíciu túto zákonnú požiadavku odzrkadľovala.
http://cdn.srv.rtvs.sk/a542/file/item/sk/0002/volba_generalneho_riaditela_rozhlasu_a_televizie_slovenska_vyzva.NBTx.pdf
§ 16 ods. 2 zákona č. 532/2010 Z. z.
K prihláške kandidát prikladá
a) projekt riadenia a rozvoja Rozhlasu a televízie Slovenska,
b) údaje potrebné na vyžiadanie výpisu z registra trestov26a); ak kandidát nie je občanom Slovenskej republiky, predloží potvrdenie o bezúhonnosti obdobné výpisu z registra trestov vydané príslušným orgánom štátu jeho trvalého pobytu alebo orgánom štátu, kde sa obvykle zdržiava, nie staršie ako tri mesiace,
c) štruktúrovaný životopis,
d) doklad preukazujúci ukončenie vysokoškolského vzdelania druhého stupňa,
e) čestné vyhlásenie o spôsobilosti na právne úkony v plnom rozsahu,
f) čestné vyhlásenie o splnení podmienky odbornej praxe v oblasti riadenia s uvedením osoby, u ktorej túto prax vykonával,
g) čestné vyhlásenie o splnení predpokladov podľa § 10 ods. 3 až 6 alebo čestné vyhlásenie, že tieto predpoklady splní do 30 dní od zvolenia.</t>
  </si>
  <si>
    <t>Zákon neukladá kandidátom povinnosť predkladať ku prihláške motivačný list.
Výzva pre uchádzačov takúto požiadavku neobsahovala.
http://cdn.srv.rtvs.sk/a542/file/item/sk/0002/volba_generalneho_riaditela_rozhlasu_a_televizie_slovenska_vyzva.NBTx.pdf</t>
  </si>
  <si>
    <t>Kandidáti podľa zákona o Rozhlase a televízii Slovenska k prihláške predkladajú projekt riadenia a rozvoja.
Výzva pre uchádzačov o pozíciu túto zákonnú požiadavku odzrkadľovala.
http://cdn.srv.rtvs.sk/a542/file/item/sk/0002/volba_generalneho_riaditela_rozhlasu_a_televizie_slovenska_vyzva.NBTx.pdf
§ 16 ods. 2 zákona č. 532/2010 Z. z.
K prihláške kandidát prikladá
a) projekt riadenia a rozvoja Rozhlasu a televízie Slovenska,
b) údaje potrebné na vyžiadanie výpisu z registra trestov26a); ak kandidát nie je občanom Slovenskej republiky, predloží potvrdenie o bezúhonnosti obdobné výpisu z registra trestov vydané príslušným orgánom štátu jeho trvalého pobytu alebo orgánom štátu, kde sa obvykle zdržiava, nie staršie ako tri mesiace,
c) štruktúrovaný životopis,
d) doklad preukazujúci ukončenie vysokoškolského vzdelania druhého stupňa,
e) čestné vyhlásenie o spôsobilosti na právne úkony v plnom rozsahu,
f) čestné vyhlásenie o splnení podmienky odbornej praxe v oblasti riadenia s uvedením osoby, u ktorej túto prax vykonával,
g) čestné vyhlásenie o splnení predpokladov podľa § 10 ods. 3 až 6 alebo čestné vyhlásenie, že tieto predpoklady splní do 30 dní od zvolenia.</t>
  </si>
  <si>
    <t>Generálny riaditeľ RTVS je podľa ústavného zákona povinný do 30 dní od nástupu do funkcie predkladať majetkové priznanie.
https://www.nrsr.sk/web/Default.aspx?sid=vnf/oznamenie&amp;UserId=ReznJaro
Čl. 2 ods. 1 ústavného zákona č. 357/2004 Z. z.
Tento ústavný zákon sa vzťahuje na funkcie
v) generálneho riaditeľa Rozhlasu a televízie Slovenska a členov Rady Rozhlasu a televízie Slovenska,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</si>
  <si>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16 ods. 1 zákona č. 532/2010 Z. z
Podmienky na výkon funkcie generálneho riaditeľa
(1) Za generálneho riaditeľa možno zvoliť fyzickú osobu, ktorá
a) sa prihlásila za kandidáta na funkciu generálneho riaditeľa (ďalej len „kandidát“) na výzvu príslušného výboru národnej rady; kandidát nesmie byť členom rady,
b) má spôsobilosť na právne úkony v plnom rozsahu a je bezúhonný,
c) má vysokoškolské vzdelanie druhého stupňa,
d) má najmenej päťročnú odbornú prax v oblasti riadenia a
e) spĺňa predpoklady podľa § 10 ods. 2 až 6.</t>
  </si>
  <si>
    <t>Za generálneho riaditeľa RTVS môže byť vymenovaný iba kandidát s vysokoškolským vzdelaním druhého stupňa
§ 16 ods. 1 zákona č. 532/2010 Z. z
Podmienky na výkon funkcie generálneho riaditeľa
(1) Za generálneho riaditeľa možno zvoliť fyzickú osobu, ktorá
a) sa prihlásila za kandidáta na funkciu generálneho riaditeľa (ďalej len „kandidát“) na výzvu príslušného výboru národnej rady; kandidát nesmie byť členom rady,
b) má spôsobilosť na právne úkony v plnom rozsahu a je bezúhonný,
c) má vysokoškolské vzdelanie druhého stupňa,
d) má najmenej päťročnú odbornú prax v oblasti riadenia a
e) spĺňa predpoklady podľa § 10 ods. 2 až 6.</t>
  </si>
  <si>
    <t>Zákon ani výzva na prihlásenie kandidátov neobsahuje požiadavku aktívnej znalosti cudzieho jazyka.
http://cdn.srv.rtvs.sk/a542/file/item/sk/0002/volba_generalneho_riaditela_rozhlasu_a_televizie_slovenska_vyzva.NBTx.pdf</t>
  </si>
  <si>
    <t>Za generálneho riaditeľa RTVS môže byť vymenovaný iba kandidát s najmenej päťročnou odbornou praxou v oblasti riadenia.
§ 16 ods. 1 zákona č. 532/2010 Z. z
Podmienky na výkon funkcie generálneho riaditeľa
(1) Za generálneho riaditeľa možno zvoliť fyzickú osobu, ktorá
a) sa prihlásila za kandidáta na funkciu generálneho riaditeľa (ďalej len „kandidát“) na výzvu príslušného výboru národnej rady; kandidát nesmie byť členom rady,
b) má spôsobilosť na právne úkony v plnom rozsahu a je bezúhonný,
c) má vysokoškolské vzdelanie druhého stupňa,
d) má najmenej päťročnú odbornú prax v oblasti riadenia a
e) spĺňa predpoklady podľa § 10 ods. 2 až 6.</t>
  </si>
  <si>
    <t>Verejné vypočutie kandidátov prebiehalo v príslušnom výbore NR SR.
Verejné vypočutie zabezpečené príslušným výborom NR SR je zákonnou súčasťou výberového procesu na post generálneho riaditeľa RTVS.
https://tv.nrsr.sk/archiv/vypocutie
§ 17 ods. 1 zákona č. 532/2010 Z. z.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t>
  </si>
  <si>
    <t>NR SR zverejnila zoznam kandidátov spolu s ich životopismi.
https://www.nrsr.sk/web/Dynamic/DocumentPreview.aspx?DocID=440040</t>
  </si>
  <si>
    <t>Verejné vypočutie musí byť zo zákona vysielané naživo na webovom sídle NR SR.
§ 17 ods. 1 zákona č. 532/2010 Z. z.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t>
  </si>
  <si>
    <t>Záznam z verejného vypočutia je dostupný na webovom sídle NR SR.
https://tv.nrsr.sk/archiv/vypocutie</t>
  </si>
  <si>
    <t>Kandidáti prezentovali víziu riadenia na verejnom vypočutí.
§ 17 ods. 1 zákona č. 532/2010 Z. z.
Generálneho riaditeľa volí národná rada na návrh príslušného výboru národnej rady na základe verejného vypočutia prihlásených kandidátov. Verejné vypočutie kandidáta zabezpečuje príslušný výbor národnej rady a jeho súčasťou je prezentácia projektu riadenia a rozvoja Rozhlasu a televízie Slovenska podľa § 16 ods. 2 písm. a). Verejné vypočutie je vysielané naživo na webovom sídle národnej rady.</t>
  </si>
  <si>
    <t>Výbor NR SR pre kultúru a médiá zastáva úlohu komisie. Jeho zloženie je zverejnené.
https://www.nrsr.sk/web/Default.aspx?sid=vybory/vybor&amp;ID=146</t>
  </si>
  <si>
    <t xml:space="preserve">Výbor NR SR pre kultúru a médiá zastával úlohu komisie.
</t>
  </si>
  <si>
    <t>Pri poslednej voľbe generálneho riaditeľa bolo hlasovanie v NR SR tajné.
https://www.nrsr.sk/web/Page.aspx?sid=schodze%2finformacia_denne_rokovanie_vysledok&amp;MasterID=1478&amp;CisObdobia=7&amp;CisSchodze=&amp;CPT=&amp;Text=&amp;DatumOd=2017-6-20+0%3a0%3a0&amp;DatumDo=2017-6-20+23%3a59%3a59&amp;Fulltext=False&amp;ShowCriteria=False</t>
  </si>
  <si>
    <t>Rada pre vysielanie a retransmisiu</t>
  </si>
  <si>
    <t>Predstaviteľom riadiaceho orgánu je rada zložená z deviatich členov.
Podľa §6  Zákona č. 308/2000 Z.z. ods 1. "Rada má deväť členov, ktorých volí a odvoláva národná rada".</t>
  </si>
  <si>
    <t>Jedna tretina rady (RVR) sa obnovuje každé dva roky
Podľa §8 Zákona č. 308/2000 ods.2.
"Jedna tretina rady sa obnovuje každé dva roky".</t>
  </si>
  <si>
    <t>Všetkých členov RVR volí NR SR.
Podľa §6  Zákona č. 308/2000 Z.z. ods 1. "Rada má deväť členov, ktorých volí a odvoláva národná rada".</t>
  </si>
  <si>
    <t>Členov RVR volí NR SR.
Podľa §6 Zákona č. 308/2000 Z.z. ods.1
"Rada má deväť členov, ktorých volí a odvoláva národná rada."</t>
  </si>
  <si>
    <t>Členov RVR volí NR SR.
Návrhy výboru národnej rady predkladať poslanci, profesijné inštitúcie a občianske združenia pôsobiace v oblasti audiovízie, hromadných informačných prostriedkov, kultúry, vedy, vzdelávania, športu, registrované cirkvi a náboženské spoločnosti a občianske združenia občanov so zdravotným postihnutím prostredníctvom Koordinačného výboru pre otázky zdravotne postihnutých občanov Slovenskej republiky.
Podľa §6 Zákona č. 308/2000 Z.z. ods.1 a 3
"(1) Rada má deväť členov, ktorých volí a odvoláva národná rada.
(3) Návrhy kandidátov na členov rady môžu príslušnému výboru národnej rady predkladať poslanci, profesijné inštitúcie a občianske združenia pôsobiace v oblasti audiovízie, hromadných informačných prostriedkov, kultúry, vedy, vzdelávania, športu, registrované cirkvi a náboženské spoločnosti13) a občianske združenia občanov so zdravotným postihnutím prostredníctvom Koordinačného výboru pre otázky zdravotne postihnutých občanov Slovenskej republiky."</t>
  </si>
  <si>
    <t>Člen RVR nesmie byť počas výkonu funkcie zastávať funkciu v politickej strane alebo hnutí alebo vystupovať v ich mene alebo pôsobiť v ich prospech.
Podľa §7 Zákona č. 308/2000 Z.z. ods.3 pís. a)
"Člen rady nesmie vykonávať funkciu v politickej strane alebo v politickom hnutí, vystupovať v ich mene alebo pôsobiť v ich prospech,"</t>
  </si>
  <si>
    <t>Pre členov RVR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</si>
  <si>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člena rady RVR je 6 rokov.
Podľa §8 Zákona č. 308/2000 Z.z. ods. 1
"Funkčné obdobie člena rady je šesťročné. Člena rady možno zvoliť najviac na dve funkčné obdobia."</t>
  </si>
  <si>
    <t>Tá istá osoba môže byť za člena RVR zvolená najviac dvakrát.
Podľa §8 Zákona č. 308/2000 ods. 1
"Funkčné obdobie člena rady je šesťročné. Člena rady možno zvoliť najviac na dve funkčné obdobia."</t>
  </si>
  <si>
    <t xml:space="preserve">Zákon stanovuje podmienku verejného vypočutia.
Podľa §6 Zákona č. 308/2000 Z.z. ods. 2
Národná rada volí členov rady po verejnom vypočutí kandidátov navrhnutých podľa odseku 3. Verejné vypočutie kandidáta zabezpečuje príslušný výbor národnej rady. Verejné vypočutie je vysielané naživo na webovom sídle národnej rady. </t>
  </si>
  <si>
    <t>Životopis predsedníčka RVR Marty Danielovej je zverejnený na webovom sídle RVR. Hodnotenie: 0.5/0.5
Životopis podpredsedníčky RVR Andrey Cocherovej je zverejnený na webovom sídle RVR. Hodnotenie: 0.25/0.25
Životopisy členov Rady RVR sú zverejnené na webovom sídle RVR. Hodnotenie: 0.25/0.25
Spolu: 1/1
Predsedníčka RVR - Marta Danielová: http://documents.rvr.sk/_file_system/Marta_Danielova.pdf
Podpredsedníčka RVR - Andrea Cocherová: http://documents.rvr.sk/_file_system/Andrea_Cocherova.pdf
Člen Rady RVR - Pavol Holeštiak: http://documents.rvr.sk/_file_system/Pavol_Holestiak.pdf
Člen Rady RVR - Andrej Zmeček: http://documents.rvr.sk/_file_system/Ing._Andrej_Zmecek.pdf
Člen Rady RVR - Gyorgy Batta: http://documents.rvr.sk/_file_system/Gyorgy_Batta.pdf 
Členka Rady RVR - Anikó Dušíková: http://documents.rvr.sk/_file_system/Aniko_Dusikova.pdf
Člen Rady RVR - Ivan Bindas: http://documents.rvr.sk/_file_system/Ivan_Bindas.pdf
Člen Rady RVR - Pavel Izrael: http://documents.rvr.sk/_file_system/Pavel_Izrael.pdf
Členka Rady RVR - Katarína Začková: http://documents.rvr.sk/_file_system/Katarina_Zackova.pdf</t>
  </si>
  <si>
    <t xml:space="preserve">Predsedníčka RVR Marta Danielová nebola podľa našich zistení politicky aktívna dva roky pred nástupom do funkcie. Hodnotenie: 0.5/0.5
Podpredseda RVR Peter Kubica nebol podľa našich zistení politicky aktívny dva roky pred nástupom do funkcie. Hodnotenie: 0.25/0.25
Členovia rady RVR Pavol Holeštiak, Ingrid Fašiangová, Gyorgy Batta, Peter Kolenič, Anikó Dušíková, Milan Blaha ani Gabriela Rothmayerová neboli podľa našich zistení politicky aktívni dva roky pred nástupom do funkcie. Hodnotenie: 0.25/0.25
Spolu: 1/1
</t>
  </si>
  <si>
    <t>Dôvody na odvolanie člena RVR sú ustanovené v zákone a osobitných predpisoch.
Podľa §9 Zákona č. 308/2000 Z.z. ods.2
"Národná rada člena rady odvolá (§ 6 ods. 1), len ak
a) prestal spĺňať predpoklady na výkon funkcie podľa § 7,
b) bol právoplatne odsúdený za úmyselný trestný čin,
c) bol právoplatne pozbavený spôsobilosti na právne úkony alebo jeho spôsobilosť na právne úkony bola právoplatne obmedzená,
d) nevykonáva svoju funkciu viac ako šesť po sebe nasledujúcich kalendárnych mesiacov alebo
e) koná v rozpore so štatútom rady."</t>
  </si>
  <si>
    <t>O odvolaní členov RVR rozhoduje výlučne NR SR.
Podľa §9 Zákona č. 308/2000 Z.z. ods.2
"Národná rada člena rady odvolá (§ 6 ods. 1), len ak
a) prestal spĺňať predpoklady na výkon funkcie podľa § 7,
b) bol právoplatne odsúdený za úmyselný trestný čin,
c) bol právoplatne pozbavený spôsobilosti na právne úkony alebo jeho spôsobilosť na právne úkony bola právoplatne obmedzená,
d) nevykonáva svoju funkciu viac ako šesť po sebe nasledujúcich kalendárnych mesiacov alebo
e) koná v rozpore so štatútom rady."</t>
  </si>
  <si>
    <t xml:space="preserve">RVR nie je legislatívne ukotvená v Ústave SR ani v Ústavnom zákone.
Podľa § 4 Zákona č. 308/2000 Z.z. ods.1 až 4
Poslanie a postavenie rady
(1) Poslaním rady je presadzovať záujmy verejnosti pri uplatňovaní práva na informácie, slobody prejavu a práva na prístup ku kultúrnym hodnotám a vzdelaniu a vykonávať štátnu reguláciu v oblasti vysielania, retransmisie a poskytovania audiovizuálnych mediálnych služieb na požiadanie.
(2) Rada dbá o uchovávanie plurality informácií v spravodajských reláciách vysielateľov, ktorí vysielajú na základe zákona alebo na základe licencie podľa tohto zákona. Dohliada na dodržiavanie právnych predpisov upravujúcich vysielanie, retransmisiu a poskytovanie audiovizuálnych mediálnych služieb na požiadanie a vykonáva štátnu správu v oblasti vysielania, retransmisie a poskytovania audiovizuálnych mediálnych služieb na požiadanie v rozsahu vymedzenom týmto zákonom.
(3)
Rada je právnická osoba so sídlom v Bratislave. Pri výkone štátnej správy v oblasti vysielania, retransmisie a poskytovania audiovizuálnych mediálnych služieb na požiadanie má postavenie orgánu štátnej správy s celoštátnou pôsobnosťou v rozsahu vymedzenom týmto zákonom a osobitnými predpismi.7)
(4)
Činnosť rady vyplývajúcu z jej poslania (odseky 1 a 2) a z jej pôsobnosti (§ 5) vykonávajú členovia rady a úlohy spojené s činnosťou rady plnia zamestnanci Kancelárie Rady pre vysielanie a retransmisiu (ďalej len „kancelária“).
</t>
  </si>
  <si>
    <t xml:space="preserve">RVR nie je legislatívne ukotvená v Ústave SR ani v Ústavnom zákone.
</t>
  </si>
  <si>
    <t>Na zvolenie členov RVR stačí jednoduchá väčšina poslancov NR SR.
Podľa §6 Zákona č. 308/2000 Z.z. ods.1
"Rada má deväť členov, ktorých volí a odvoláva národná rada."</t>
  </si>
  <si>
    <t>RVR nie je ostatným ústredným orgánom štátnej správy.
Podľa § 4 Zákona č. 308/2000 Z.z. ods.3
"Pri výkone štátnej správy v oblasti vysielania, retransmisie a poskytovania audiovizuálnych mediálnych služieb na požiadanie má postavenie orgánu štátnej správy s celoštátnou pôsobnosťou v rozsahu vymedzenom týmto zákonom a osobitnými predpismi."</t>
  </si>
  <si>
    <t>V odvolacích konaniach nerozhoduje samotná inštitúcia, rozhoduje však správny súd. Hodnotenie: 0.5/1
Podľa § 49 Zákona č. 308/2000 Z.z. ods.9
"Proti rozhodnutiu o zamietnutí žiadosti o licenciu možno podať správnu žalobu do 15 dní odo dňa doručenia rozhodnutia rady.41) § 177 až 193 Správneho súdneho poriadku"</t>
  </si>
  <si>
    <t>Rozpočet RVR netvorí samostatnú kapitolu štátneho rozpočtu, rozpočet RVR po prerokovaní v príslušnom výbore NR SR schvaľuje NR SR.
Podľa §5 Zákona č. 308/2000 Z.z. ods 3 pís. d)
Rada je povinná navrhovať svoj rozpočet a záverečný účet výboru národnej rady a Ministerstvu financií Slovenskej republiky, 
Podľa §12 Zákona č. 308/2000 Z.z. ods.3
"Rada predkladá Ministerstvu financií Slovenskej republiky návrh svojho rozpočtu na nasledujúci rok spolu s jeho odôvodnením v súlade s osobitným predpisom.19) Rozpočet rady po predchádzajúcom prerokovaní v príslušnom výbore národnej rady schvaľuje národná rada."</t>
  </si>
  <si>
    <t>Príjmy RVR neslúžia na úhradu výdavkov RVR.
Podľa §67 Zákona č. 308/2000 Z.z. ods.17
"Výnosy z pokút sú príjmom štátneho rozpočtu."</t>
  </si>
  <si>
    <t>Predseda NR SR schvaľuje štatút RVR.
Podľa §5 Zákona č. 308/2000 Z.z. ods. 3 pís. c)
"Rada je povinná predkladať príslušnému výboru národnej rady na posúdenie návrhy štatútu rady, rokovacieho poriadku rady a ich zmien, ktoré tento výbor predkladá predsedovi národnej rady na schválenie,"</t>
  </si>
  <si>
    <t>Riaditeľa kancelárie RVR volí rada RVR.
Podľa §13 Zákona č. 308/2000 Z.z. ods.1-5. "Kancelária
(1) Úlohy spojené s organizačným, personálnym, administratívnym a technickým zabezpečením činnosti rady a plnenie jej rozhodnutí vykonáva kancelária.
(2) Činnosť kancelárie riadi riaditeľ kancelárie, ktorého vymenúva a odvoláva rada.
(3) Riaditeľ kancelárie plní voči zamestnancom rady funkciu vedúceho úradu.
(4) Na pracovnoprávne vzťahy zamestnancov rady a ich platové pomery sa vzťahujú osobitné predpisy.20)
(5) Podrobnosti o činnosti kancelárie ustanovuje organizačný poriadok kancelárie, ktorý schvaľuje rada."</t>
  </si>
  <si>
    <t xml:space="preserve">Priemerný plat predsedu RVR vrátane miezd, odmien, paušálnych náhrad a iných finančných plnení s výkonom funkcie alebo za výkon pracovnej činnosti za rok 2020  (čím vyšší plat, tým vyšší bodový zisk)
</t>
  </si>
  <si>
    <t xml:space="preserve">Priemerný plat člena RVR, vrátane podpredsedov RVR vrátane miezd, odmien, paušálnych náhrad a iných finančných plnení s výkonom funkcie alebo za výkon pracovnej činnosti za rok 2020  (čím vyšší plat, tým vyšší bodový zisk)
</t>
  </si>
  <si>
    <t xml:space="preserve">Priemerný plat zamestnanca RVR vrátane miezd, odmien, paušálnych náhrad a iných finančných plnení s výkonom funkcie alebo za výkon pracovnej činnosti za rok 2020  (čím vyšší plat, tým vyšší bodový zisk)
</t>
  </si>
  <si>
    <t>RVR zverejnila výšku platov najvyššie postaveného vedúceho zamestnanca, podpredsedov a ostatných vysokých funkcionárov aj zamestnancov.</t>
  </si>
  <si>
    <t>Výzva na posielanie prihlášok do výberového konania sa zverejňuje na webovom sídle NR SR.
"Áno, na stránke NR SR." Rada pre vysielanie a retransmisiu</t>
  </si>
  <si>
    <t xml:space="preserve">Kandidát musí byť navrhnutý oprávneným subjektom.
Podľa §6 Zákona č. 308/2000 Z.z. ods. 3
Návrhy kandidátov na členov rady môžu príslušnému výboru národnej rady predkladať poslanci, profesijné inštitúcie a občianske združenia pôsobiace v oblasti audiovízie, hromadných informačných prostriedkov, kultúry, vedy, vzdelávania, športu, registrované cirkvi a náboženské spoločnosti13) a občianske združenia občanov so zdravotným postihnutím prostredníctvom Koordinačného výboru pre otázky zdravotne postihnutých občanov Slovenskej republiky. </t>
  </si>
  <si>
    <t xml:space="preserve">Člen RVR musí byť občanom SR.
§ 7 ods. 1 zákona č. 308/2000 Z. z. 
Za člena rady možno zvoliť občana Slovenskej republiky s trvalým pobytom na území Slovenskej republiky, ktorý dosiahol vek 25 rokov, má spôsobilosť na právne úkony v celom rozsahu a je bezúhonný; za bezúhonného sa považuje ten, kto nebol právoplatne odsúdený za úmyselný trestný čin; bezúhonnosť sa preukazuje výpisom z registra trestov.14) Na účel preukázania bezúhonnosti poskytne občan Slovenskej republiky údaje potrebné na vyžiadanie výpisu z registra trestov. Údaje podľa druhej vety národná rada bezodkladne zašle v elektronickej podobe prostredníctvom elektronickej komunikácie Generálnej prokuratúre Slovenskej republiky na vydanie výpisu z registra trestov. </t>
  </si>
  <si>
    <t xml:space="preserve">Člen RVR musí ku dňu zvolenia dovŕšiť vek 25 rokov.
§ 7 ods. 1 zákona č. 308/2000 Z. z. 
Za člena rady možno zvoliť občana Slovenskej republiky s trvalým pobytom na území Slovenskej republiky, ktorý dosiahol vek 25 rokov, má spôsobilosť na právne úkony v celom rozsahu a je bezúhonný; za bezúhonného sa považuje ten, kto nebol právoplatne odsúdený za úmyselný trestný čin; bezúhonnosť sa preukazuje výpisom z registra trestov.14) Na účel preukázania bezúhonnosti poskytne občan Slovenskej republiky údaje potrebné na vyžiadanie výpisu z registra trestov. Údaje podľa druhej vety národná rada bezodkladne zašle v elektronickej podobe prostredníctvom elektronickej komunikácie Generálnej prokuratúre Slovenskej republiky na vydanie výpisu z registra trestov. </t>
  </si>
  <si>
    <t>Zákon neustanovuje ako dlho musí byť výzva na podávanie prihlášok zverejnená.
"Výzva na podávanie prihlášok je na stránke NRSR približne mesiac." Rada pre vysielanie a retransmisiu</t>
  </si>
  <si>
    <t>Kandidáti podľa zákona o rokovacom poriadku NR SR pri návrhu na voľbu v NR SR predkladajú životopis.
Výzva pre uchádzačov o pozíciu túto zákonnú požiadavku odzrkadľovala.
https://www.nrsr.sk/web/Dynamic/DocumentPreview.aspx?DocID=459613
§ 126 ods. 1 zákona č. 350/1996 Z. z.
Národná rada volí a odvoláva iných funkcionárov, ak to ustanoví zákon.
§ 126 ods. 3 zákona č. 350/1996 Z. z.
Návrh na voľbu podľa odseku 1 musí obsahovať životopis a písomný súhlas navrhovaného.</t>
  </si>
  <si>
    <t>Člen RVR je podľa ústavného zákona povinný do 30 dní od nástupu do funkcie predkladať majetkové priznanie.
https://www.nrsr.sk/web/Default.aspx?sid=vnf/oznamenie&amp;UserId=DaniMart
Čl. 2 ods. 1 ústavného zákona č. 357/2004 Z. z.
Tento ústavný zákon sa vzťahuje na funkcie
z) členov Rady pre vysielanie a retransmisiu a riaditeľa jej kancelárie,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</si>
  <si>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Podmienkou pre zastávanie funkcie je bezúhonnosť.
§ 7 ods. 1 zákona č. 308/2000 Z. z. 
Za člena rady možno zvoliť občana Slovenskej republiky s trvalým pobytom na území Slovenskej republiky, ktorý dosiahol vek 25 rokov, má spôsobilosť na právne úkony v celom rozsahu a je bezúhonný; za bezúhonného sa považuje ten, kto nebol právoplatne odsúdený za úmyselný trestný čin; bezúhonnosť sa preukazuje výpisom z registra trestov.14) Na účel preukázania bezúhonnosti poskytne občan Slovenskej republiky údaje potrebné na vyžiadanie výpisu z registra trestov. Údaje podľa druhej vety národná rada bezodkladne zašle v elektronickej podobe prostredníctvom elektronickej komunikácie Generálnej prokuratúre Slovenskej republiky na vydanie výpisu z registra trestov. </t>
  </si>
  <si>
    <t xml:space="preserve">Vzdelanostné kritériá pre člena RVR nie sú stanovené.
</t>
  </si>
  <si>
    <t xml:space="preserve">Kritériá praxe pre člena RVR nie sú stanovené.
</t>
  </si>
  <si>
    <t xml:space="preserve">Verejné vypočutie sa zo zákona v rámci výberového procesu na post člena RVR nevyžadovalo.
Podľa §6 Zákona č. 308/2000 Z.z. ods. 2
Národná rada volí členov rady po verejnom vypočutí kandidátov navrhnutých podľa odseku 3. Verejné vypočutie kandidáta zabezpečuje príslušný výbor národnej rady. Verejné vypočutie je vysielané naživo na webovom sídle národnej rady. </t>
  </si>
  <si>
    <t>Verejné vypočutie neprebiehalo.
"Zoznam kandidátov je možné nájsť na stránke NRSR, po tom, ako zoznam prerokuje Výbor NR SR pre kultúru a médiá. Takže predtým, ako rozhoduje – volí plénum, zoznam kandidátov je už zverejnený."</t>
  </si>
  <si>
    <t xml:space="preserve">Verejné vypočutie neprebiehalo.
Od 1.1.2021 je verejné vypočutie podmienené zákonom.
Podľa §6 Zákona č. 308/2000 Z.z. ods. 2
Národná rada volí členov rady po verejnom vypočutí kandidátov navrhnutých podľa odseku 3. Verejné vypočutie kandidáta zabezpečuje príslušný výbor národnej rady. Verejné vypočutie je vysielané naživo na webovom sídle národnej rady. </t>
  </si>
  <si>
    <t xml:space="preserve">Kandidáti neboli hodnotení komisiou, ktorej zoznam by bol zverejnený.
Od 1.1.2021 musia byť kandidáti hodnotení príslušným výborom národnej rady.
Podľa §6 Zákona č. 308/2000 Z.z. ods. 2
Národná rada volí členov rady po verejnom vypočutí kandidátov navrhnutých podľa odseku 3. Verejné vypočutie kandidáta zabezpečuje príslušný výbor národnej rady. Verejné vypočutie je vysielané naživo na webovom sídle národnej rady. 
</t>
  </si>
  <si>
    <t>Pri poslednej voľbe členov RVR, pri ktorej bola zvolená súčasná predsedníčka RVR bolo hlasovanie v NR SR tajné.
https://www.nrsr.sk/web/Dynamic/Download.aspx?DocID=460904</t>
  </si>
  <si>
    <t>Slovenská informačná služba</t>
  </si>
  <si>
    <t>Predstaviteľom riadiaceho orgánu je len riaditeľ.
§ 3 ods. 1 zákona č. 46/1993 Z. z.
Na čele informačnej služby je riaditeľ, ktorý je za výkon svojej funkcie zodpovedný Rade obrany štátu.</t>
  </si>
  <si>
    <t>Riadiaci orgán pozostáva len s jednej osoby - riaditeľa SIS.
§ 3 ods. 1 zákona č. 46/1993 Z. z.
Na čele informačnej služby je riaditeľ, ktorý je za výkon svojej funkcie zodpovedný Rade obrany štátu.</t>
  </si>
  <si>
    <t xml:space="preserve">Riaditeľa SIS vymenúva prezident na návrh vlády SR.
§ 3 ods. 2 zákona č. 46/1993 Z. z.
Riaditeľa informačnej služby (ďalej len „riaditeľ“) vymenúva a odvoláva prezident Slovenskej republiky na návrh vlády Slovenskej republiky. Vo veciach služobného pomeru riaditeľa podľa osobitného predpisu1ba) rozhoduje prezident Slovenskej republiky. </t>
  </si>
  <si>
    <t xml:space="preserve">Riaditeľa SIS vymenúva prezident SR na návrh vlády SR.
§ 3 ods. 2 zákona č. 46/1993 Z. z.
Riaditeľa informačnej služby (ďalej len „riaditeľ“) vymenúva a odvoláva prezident Slovenskej republiky na návrh vlády Slovenskej republiky. Vo veciach služobného pomeru riaditeľa podľa osobitného predpisu1ba) rozhoduje prezident Slovenskej republiky. </t>
  </si>
  <si>
    <t xml:space="preserve">Politická príslušnosť riaditeľa SIS nie je obmedzená.
</t>
  </si>
  <si>
    <t>Pre riaditeľa SIS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m) riaditeľa Slovenskej informačnej služby</t>
  </si>
  <si>
    <t xml:space="preserve">Funkčné obdobie riaditeľa SIS nie je časovo obmedzené.
</t>
  </si>
  <si>
    <t xml:space="preserve">Pre riaditeľa SIS neplatí žiadne obmedzenie opakovaného zvolenia.
</t>
  </si>
  <si>
    <t xml:space="preserve">Verejné vypočutie sa zo zákona v rámci výberového procesu na post riaditeľa SIS nevyžaduje.
</t>
  </si>
  <si>
    <t>Životopis riaditeľa SIS Michala Aláča je zverejnený na webovom sídle SIS. Hodnotenie: 1/1
Riaditeľ Michal Aláč: https://www.sis.gov.sk/o-nas/riaditel.html</t>
  </si>
  <si>
    <t xml:space="preserve">Riaditeľ SIS Michal Aláč nebol podľa našich zistení politicky aktívny dva roky pred nástupom do funkcie. Hodnotenie: 1/1
</t>
  </si>
  <si>
    <t xml:space="preserve">Dôvody na odvolanie riaditeľa SIS nie sú zákonom stanovené. Odvolanie môže prebehnúť bez udania dôvodov. 
</t>
  </si>
  <si>
    <t xml:space="preserve">O odvolaní riaditeľa SIS rozhoduje prezident SR na návrh vlády SR.
§ 3 ods. 2 zákona č. 46/1993 Z. z.
Riaditeľa informačnej služby (ďalej len „riaditeľ“) vymenúva a odvoláva prezident Slovenskej republiky na návrh vlády Slovenskej republiky. Vo veciach služobného pomeru riaditeľa podľa osobitného predpisu1ba) rozhoduje prezident Slovenskej republiky. </t>
  </si>
  <si>
    <t>SIS nie je legislatívne ukotvená v Ústave SR ani v Ústavnom zákone.</t>
  </si>
  <si>
    <t xml:space="preserve">SIS nie je legislatívne ukotvená v Ústave SR ani v Ústavnom zákone.
</t>
  </si>
  <si>
    <t xml:space="preserve">Riaditeľa SIS nevolí NR SR.
§ 3 ods. 2 zákona č. 46/1993 Z. z.
Riaditeľa informačnej služby (ďalej len „riaditeľ“) vymenúva a odvoláva prezident Slovenskej republiky na návrh vlády Slovenskej republiky. Vo veciach služobného pomeru riaditeľa podľa osobitného predpisu1ba) rozhoduje prezident Slovenskej republiky. </t>
  </si>
  <si>
    <t xml:space="preserve">SIS nie je ostatným ústredným orgánom štátnej správy.
§ 1 ods. 2 zákona č. 46/1993 Z. z
Informačná služba je štátnym orgánom Slovenskej republiky, ktorý plní úlohy vo veciach ochrany ústavného zriadenia, vnútorného poriadku, bezpečnosti štátu a ochrany zahraničnopolitických a hospodárskych záujmov štátu v rozsahu vymedzenom týmto zákonom. Vo svojej činnosti sa spravuje ústavou, ústavnými zákonmi, zákonmi a ostatnými všeobecne záväznými právnymi predpismi. </t>
  </si>
  <si>
    <t>Zákonnosť činnosti SIS sú kontrolované osobitným kontrolným orgánom samostatne zriadeným v rámci NR SR. Porušenia zákona kontrolný orgán oznamuje NR SR, Generálnemu prokurátorovi, alebo aj vláde SR.
§ 5 zákona č. 46/1993 Z. z
(1) Kontrolu činnosti informačnej služby vykonáva Národná rada Slovenskej republiky, ktorá na tento účel zriaďuje z poslancov osobitný kontrolný orgán (ďalej len „kontrolný orgán“).
(2) Členovia kontrolného orgánu majú právo vstupovať v sprievode príslušníka informačnej služby do objektov a zariadení informačnej služby.
(3) Riaditeľ na požiadanie kontrolnému orgánu predkladá:
a) štatút informačnej služby,
b) podklady potrebné na kontrolu čerpania rozpočtu informačnej služby,
c) interné predpisy upravujúce
1. zameranie a organizačnú štruktúru zložiek informačnej služby,
2. podmienky na používanie osobitných prostriedkov,
3. druhy a spôsoby vedenia evidencií,
4. služobný pomer podľa osobitného predpisu,1ba)
d) správu o činnosti informačnej služby a jej výsledkoch.
(4) Porušenie tohto zákona, ktoré kontrolný orgán zistí pri výkone svojej právomoci, je povinný oznámiť Národnej rade Slovenskej republiky a generálnemu prokurátorovi Slovenskej republiky; podľa povahy veci informuje aj vládu Slovenskej republiky.
(5) Ak tento zákon neustanovuje inak, vzťahuje sa na konanie kontrolného orgánu a na práva a povinnosti jeho členov primerane osobitný predpis1b).</t>
  </si>
  <si>
    <t>Rozpočet SIS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</si>
  <si>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Rozpočet SIS nie je tvorený z iných významných zdrojov.
§ 13 ods. 1 zákona č. 46/1993 Z. z.
Osobitné finančné prostriedky sú vyčlenené rozpočtové prostriedky a príjmy získané použitím osobitného spôsobu nakladania s majetkom štátu podľa § 12 alebo z činnosti spravodajského krycieho subjektu, ktoré je informačná služba oprávnená používať na uhrádzanie výdavkov spojených s plnením úloh podľa tohto zákona, vrátane výdavkov spojených so zriadením, založením, s činnosťou alebo so zrušením spravodajského krycieho subjektu informačnou službou. Osobitné finančné prostriedky sa vedú na samostatnom mimorozpočtovom účte informačnej služby.1e)</t>
  </si>
  <si>
    <t>Vláda SR schvaľuje štatút SIS na návrh riaditeľa SIS.
 § 3 ods. 4 zákona č. 46/1993 Z. z.
Vláda Slovenskej republiky určuje celkové početné stavy informačnej služby a na návrh riaditeľa schvaľuje štatút informačnej služby, ktorý upraví zameranie, organizáciu a riadenie informačnej služby.</t>
  </si>
  <si>
    <t>Zástupcu riaditeľa SIS vymenúva riaditeľ SIS.
§ 11 ods. 2 zákona č. 46/1993 Z. z.
O použití sledovania osôb a vecí na plnenie úloh v rozsahu pôsobnosti informačnej služby rozhoduje riaditeľ a v čase jeho neprítomnosti ním poverený zástupca.</t>
  </si>
  <si>
    <t xml:space="preserve">Údaj o priemernom plate riaditeľa SIS nebol zverejnený. Hodnotenie je udelené za priemernú výšku platov najvyšších predstaviteľov ostatných inštitúcií.
</t>
  </si>
  <si>
    <t>Údaj o priemernom plate podpredsedov a ostatných vysokých funkcionárov SIS nebol zverejnený. Hodnotenie je udelené za priemernú výšku platov podpredsedov a ostatných vysokých funkcionárov ostatných inštitúcií.</t>
  </si>
  <si>
    <t xml:space="preserve">Údaj o priemernom plate podpredsedov a ostatných vysokých funkcionárov SIS nebol zverejnený. Hodnotenie je udelené za priemernú výšku platov podpredsedov a ostatných vysokých funkcionárov ostatných inštitúcií.
</t>
  </si>
  <si>
    <t>SIS odmietla sprístupniť výšku platov najvyššie postaveného vedúceho zamestnanca, podpredsedov a ostatných vysokých funkcionárov aj zamestnancov. (0/3)</t>
  </si>
  <si>
    <t xml:space="preserve">Riaditeľ SIS musí byť občanom SR.
§ 1 ods. 3 zákona č. 73/1998 Z. z.
Policajtom sa na účely tohto zákona rozumie príslušník Policajného zboru, príslušník informačnej služby, príslušník bezpečnostného úradu a príslušník Zboru väzenskej a justičnej stráže. 
§ 14 ods. 1 zákona č. 73/1998 Z. z.
 Policajtom môže byť štátny občan Slovenskej republiky starší ako 21 rokov, a ak ide o štátnu službu kadeta, starší ako 18 rokov, ktorý o prijatie písomne požiada,
</t>
  </si>
  <si>
    <t>Životopis kandidáta Michala Aláča bol zverejnený na webovom sídle Úradu vlády SR.
https://rokovania.gov.sk/RVL/Material/25942/1</t>
  </si>
  <si>
    <t>Riaditeľ SIS je podľa ústavného zákona povinný do 30 dní od nástupu do funkcie predkladať majetkové priznanie.
Čl. 2 ods. 1 ústavného zákona č. 357/2004 Z. z.
Tento ústavný zákon sa vzťahuje na funkcie
m) riaditeľa Slovenskej informačnej služby,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</si>
  <si>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 ods. 3 zákona č. 73/1998 Z. z.
Policajtom sa na účely tohto zákona rozumie príslušník Policajného zboru, príslušník informačnej služby, príslušník bezpečnostného úradu a príslušník Zboru väzenskej a justičnej stráže. 
§ 14 ods. 1 zákona č. 73/1998 Z. z.
 Policajtom môže byť štátny občan Slovenskej republiky starší ako 21 rokov, a ak ide o štátnu službu kadeta, starší ako 18 rokov, ktorý o prijatie písomne požiada, a
a) je bezúhonný,</t>
  </si>
  <si>
    <t xml:space="preserve">Riaditeľa SIS nevolí NR SR.
</t>
  </si>
  <si>
    <t>Slovenský pozemkový fond</t>
  </si>
  <si>
    <t>Orgánmi SPF sú rada pozemkového fondu, generálny riaditeľ a námestník generálneho riaditeľa.
§ 35 ods. 1 zákona č. 330/1991 Zb.
Orgány pozemkového fondu sú:
a) rada pozemkového fondu (ďalej len „rada“),
b) generálny riaditeľ a námestník generálneho riaditeľa (ďalej len „námestník“).</t>
  </si>
  <si>
    <t>Na výbere členov rady sa nepodieľa generálny riaditeľ ani námestník generálneho riaditeľa SPF. 
Členov rady volí Národná rada Slovenskej republiky, ôsmich na návrh vlády Slovenskej republiky, piatich členov na základe princípu pomerného zastúpenia politických strán a politických hnutí, za ktoré boli poslanci zvolení do Národnej rady Slovenskej republiky, na návrh výboru.
§ 35a ods. 1 zákona č. 330/1991 Zb.
Činnosť a hospodárenie pozemkového fondu kontroluje trinásťčlenná rada. Členov rady volí a odvoláva Národná rada Slovenskej republiky, a to ôsmich členov na návrh vlády Slovenskej republiky, z toho jedného člena vláde Slovenskej republiky navrhne združenie miest a obcí, ktoré spĺňa podmienky reprezentatívneho združenia zamestnávateľov podľa osobitného predpisu23sa) (ďalej len „reprezentatívne združenie miest a obcí“), a jedného člena vláde Slovenskej republiky navrhne Slovenská poľnohospodárska a potravinárska komora,23sb) a piatich členov na základe princípu pomerného zastúpenia politických strán a politických hnutí, za ktoré boli poslanci zvolení do Národnej rady Slovenskej republiky, na návrh výboru. Rada začne vykonávať svoju činnosť, ak Národná rada Slovenskej republiky zvolí všetkých členov navrhnutých vládou Slovenskej republiky a nadpolovičnú väčšinu členov navrhnutých výborom; povinnosť zvoliť zvyšných členov rady tým nie je dotknutá. Funkčné obdobie členov rady je tri roky.</t>
  </si>
  <si>
    <t>Generálny riaditeľ ani námestník nemôžu byť súčasne členmi rady.
§ 35 ods. 2 zákona č. 330/1991 Zb.
Funkcie člena rady, generálneho riaditeľa a námestníka sú navzájom nezlučiteľné.</t>
  </si>
  <si>
    <t>Členovia rady nemôžu byť zamestnanci SPF.
§ 35 ods. 3 zákona č. 330/1991 Zb.
Členmi rady nemôžu byť zamestnanci pozemkového fondu.</t>
  </si>
  <si>
    <t>Postupný systém výmeny členov štatutárneho orgánu (generálneho riaditeľa a námestníka) nie je zákonom definovaný.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</si>
  <si>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Postupný systém výmeny členov rady nie je zákonom definovaný.
§ 35a ods. 1 zákona č. 330/1991 Zb.
Činnosť a hospodárenie pozemkového fondu kontroluje trinásťčlenná rada. Členov rady volí a odvoláva Národná rada Slovenskej republiky, a to ôsmich členov na návrh vlády Slovenskej republiky, z toho jedného člena vláde Slovenskej republiky navrhne združenie miest a obcí, ktoré spĺňa podmienky reprezentatívneho združenia zamestnávateľov podľa osobitného predpisu23sa) (ďalej len „reprezentatívne združenie miest a obcí“), a jedného člena vláde Slovenskej republiky navrhne Slovenská poľnohospodárska a potravinárska komora,23sb) a piatich členov na základe princípu pomerného zastúpenia politických strán a politických hnutí, za ktoré boli poslanci zvolení do Národnej rady Slovenskej republiky, na návrh výboru. Rada začne vykonávať svoju činnosť, ak Národná rada Slovenskej republiky zvolí všetkých členov navrhnutých vládou Slovenskej republiky a nadpolovičnú väčšinu členov navrhnutých výborom; povinnosť zvoliť zvyšných členov rady tým nie je dotknutá. Funkčné obdobie členov rady je tri roky.</t>
  </si>
  <si>
    <t>Generálneho riaditeľa aj námestníka SPF vymenúva vláda SR na návrh ministra.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</si>
  <si>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Členov rady volí Národná rada Slovenskej republiky, ôsmich na návrh vlády Slovenskej republiky, piatich členov na základe princípu pomerného zastúpenia politických strán a politických hnutí, za ktoré boli poslanci zvolení do Národnej rady Slovenskej republiky, na návrh výboru.
§ 35a ods. 1 zákona č. 330/1991 Zb.
Činnosť a hospodárenie pozemkového fondu kontroluje trinásťčlenná rada. Členov rady volí a odvoláva Národná rada Slovenskej republiky, a to ôsmich členov na návrh vlády Slovenskej republiky, z toho jedného člena vláde Slovenskej republiky navrhne združenie miest a obcí, ktoré spĺňa podmienky reprezentatívneho združenia zamestnávateľov podľa osobitného predpisu23sa) (ďalej len „reprezentatívne združenie miest a obcí“), a jedného člena vláde Slovenskej republiky navrhne Slovenská poľnohospodárska a potravinárska komora,23sb) a piatich členov na základe princípu pomerného zastúpenia politických strán a politických hnutí, za ktoré boli poslanci zvolení do Národnej rady Slovenskej republiky, na návrh výboru. Rada začne vykonávať svoju činnosť, ak Národná rada Slovenskej republiky zvolí všetkých členov navrhnutých vládou Slovenskej republiky a nadpolovičnú väčšinu členov navrhnutých výborom; povinnosť zvoliť zvyšných členov rady tým nie je dotknutá. Funkčné obdobie členov rady je tri roky.</t>
  </si>
  <si>
    <t>Generálneho riaditeľa aj námestníka vymenúva vláda SR na návrh ministra.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</si>
  <si>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 xml:space="preserve">Politická príslušnosť nie je obmedzená.
</t>
  </si>
  <si>
    <t>Pre generálneho riaditeľa a námestníka generálneho riaditeľa SPF a členov rady SPF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ze) generálneho riaditeľa a námestníka generálneho riaditeľa Slovenského pozemkového fondu a členov rady Slovenského pozemkového fondu</t>
  </si>
  <si>
    <t xml:space="preserve">Funkčné obdobia generálneho riaditeľa SPF a námestníka generálneho riaditeľa SPF nie sú časovo obmedzené.
</t>
  </si>
  <si>
    <t xml:space="preserve">Pre generálneho riaditeľa a námestníka SPF neplatia žiadne obmedzenia opakovaného zvolenia.
</t>
  </si>
  <si>
    <t xml:space="preserve">Verejné vypočutie sa zo zákona v rámci výberového procesu na post generálneho riaditeľa SPF nevyžaduje.
</t>
  </si>
  <si>
    <t>Životopis generálneho riaditeľa SPF Jána Marosza je zverejnený na webovom sídle Úradu vlády SR. Hodnotenie: 0.5/0.5
Životopis námestníka generálneho riaditeľa SPF nie je zverejnený. Hodnotenie: 0/0.25
Životopisy predsedu rady pozemkového fondu, podpredsedu rady pozemkového fondu a členov rady pozemkového fondu nie sú zverejnené. Hodnotenie: 0/0.25
Spolu: 0.75/1
Generálny riaditeľ SPF - Ján Marosz: https://rokovania.gov.sk/RVL/Material/26517/1
Predseda rady fondu SPF - Marek Gocník, Podpredsedníčka rady fondu SPF - Jana Hanzelová: nedostupné, Členovia rady SPF - Milan Hauer, Radoslav Hruška, Igor Chovan, Ján Ilavský, Zoltán Lörincz, Miroslav Masarik, Milan Roman, Dalibor Steindl, nemenovaní 3 členovia navrhovaní Vládou SR : nedostupné (Zoznam: https://pozfond.sk/wp-content/uploads/2020/05/Rada-SPF.pdf)</t>
  </si>
  <si>
    <t xml:space="preserve">Generálny riaditeľ SPF Ján Marosz bol od roku 2017 do roku 2020 poslancom NR SR za hnutie OĽANO. 0/0.5
Námestníka generálneho riaditeľa SPF nebol podľa našich zistení politicky aktívny dva roky pred nástupom do funkcie. 0.25/0.25
Žiadny z členov rady SPF nebol podľa našich zistení politicky aktívny dva roky pred nástupom do funkcie. 0.25/0.25
Hodnotenie: 0.5/1
</t>
  </si>
  <si>
    <t xml:space="preserve">Dôvody na odvolanie generálneho riaditeľa a námestníka SPF nie sú zákonom stanovené. Odvolanie môže prebehnúť bez udania dôvodov. 
Zákon nedefinuje dôvody odvolania členov rady z funkcie. Je ich možné odvolať bez udania dôvodu.
§ 35a ods. 1 zákona č. 330/1991 Zb.
Činnosť a hospodárenie pozemkového fondu kontroluje trinásťčlenná rada. Členov rady volí a odvoláva Národná rada Slovenskej republiky, a to ôsmich členov na návrh vlády Slovenskej republiky, z toho jedného člena vláde Slovenskej republiky navrhne združenie miest a obcí, ktoré spĺňa podmienky reprezentatívneho združenia zamestnávateľov podľa osobitného predpisu23sa) (ďalej len „reprezentatívne združenie miest a obcí“), a jedného člena vláde Slovenskej republiky navrhne Slovenská poľnohospodárska a potravinárska komora,23sb) a piatich členov na základe princípu pomerného zastúpenia politických strán a politických hnutí, za ktoré boli poslanci zvolení do Národnej rady Slovenskej republiky, na návrh výboru. Rada začne vykonávať svoju činnosť, ak Národná rada Slovenskej republiky zvolí všetkých členov navrhnutých vládou Slovenskej republiky a nadpolovičnú väčšinu členov navrhnutých výborom; povinnosť zvoliť zvyšných členov rady tým nie je dotknutá. Funkčné obdobie členov rady je tri roky. 
§ 35a ods. 7 zákona č. 330/1991 Zb.
(7) Členstvo v rade, ako aj funkcia predsedu alebo podpredsedu zanikajú
a) uplynutím funkčného obdobia,
b) dňom doručenia oznámenia o vzdaní sa členstva výboru,
c) dňom odvolania Národnou radou Slovenskej republiky,
d) právoplatným odsúdením za úmyselný trestný čin,
e) smrťou alebo vyhlásením za mŕtveho.
</t>
  </si>
  <si>
    <t>O odvolaní generálneho riaditeľa SPF rozhoduje vláda SR na návrh ministra.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</si>
  <si>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Ôsmich členov rady SPF odvoláva NR SR na návrh vlády SR. Hodnotenie: 0.15/0.15
Piatich členov rady SPF odvoláva NR SR na návrh politických strán a hnutí za ktoré boli poslanci zvolení do NR SR. Hodnotenie: 0/0.10
Spolu: 0.15/0.25
§ 35a ods. 1 zákona č. 330/1991 Zb.
Činnosť a hospodárenie pozemkového fondu kontroluje trinásťčlenná rada. Členov rady volí a odvoláva Národná rada Slovenskej republiky, a to ôsmich členov na návrh vlády Slovenskej republiky, z toho jedného člena vláde Slovenskej republiky navrhne združenie miest a obcí, ktoré spĺňa podmienky reprezentatívneho združenia zamestnávateľov podľa osobitného predpisu23sa) (ďalej len „reprezentatívne združenie miest a obcí“), a jedného člena vláde Slovenskej republiky navrhne Slovenská poľnohospodárska a potravinárska komora,23sb) a piatich členov na základe princípu pomerného zastúpenia politických strán a politických hnutí, za ktoré boli poslanci zvolení do Národnej rady Slovenskej republiky, na návrh výboru. Rada začne vykonávať svoju činnosť, ak Národná rada Slovenskej republiky zvolí všetkých členov navrhnutých vládou Slovenskej republiky a nadpolovičnú väčšinu členov navrhnutých výborom; povinnosť zvoliť zvyšných členov rady tým nie je dotknutá. Funkčné obdobie členov rady je tri roky. 
§ 35a ods. 7 zákona č. 330/1991 Zb.
(7) Členstvo v rade, ako aj funkcia predsedu alebo podpredsedu zanikajú
a) uplynutím funkčného obdobia,
b) dňom doručenia oznámenia o vzdaní sa členstva výboru,
c) dňom odvolania Národnou radou Slovenskej republiky,
d) právoplatným odsúdením za úmyselný trestný čin,
e) smrťou alebo vyhlásením za mŕtveho.</t>
  </si>
  <si>
    <t xml:space="preserve">SPF nie je legislatívne ukotvený v Ústave SR ani v Ústavnom zákone.
</t>
  </si>
  <si>
    <t>Generálneho riaditeľa SPF nevolí NR SR.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</si>
  <si>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 xml:space="preserve">SPF nie je ostatným ústredným orgánom štátnej správy.
§ 34 ods. 1 zákona č. 330/1991 Zb.
Zriaďuje sa Slovenský pozemkový fond (ďalej len „pozemkový fond“). Pozemkový fond je právnická osoba a zapisuje sa do podnikového registra. Sídlom pozemkového fondu je Bratislava. Pozemkový fond môže zriaďovať územné organizačné útvary a určovať ich sídla. </t>
  </si>
  <si>
    <t>O sťažnostiach rozhoduje rada SPF.
§ 35a ods. 5 písm. f) zákona č. 330/1991 Zb.
Rada
f) prešetruje sťažnosti na pozemkový fond.</t>
  </si>
  <si>
    <t>Rozpočet SPF netvorí samostatnú kapitolu štátneho rozpočtu, rozpočet SPF schvaľuje vláda SR.
§ 34a ods. 1 zákona č. 330/1991 Zb.
Pozemkový fond hospodári podľa rozpočtu príjmov a výdavkov, ktorý schvaľuje vláda Slovenskej republiky. Pozemkový fond je povinný predložiť vláde návrh svojho rozpočtu do 15. augusta bežného roka, ak vláda neurčí neskorší termín. Rozpočet pozemkového fondu nie je súčasťou štátneho rozpočtu; tým nie sú dotknuté povinnosti pozemkového fondu podľa osobitného predpisu.23i)</t>
  </si>
  <si>
    <t>Financovanie SPF je tvorený aj z iných významných zdrojov, ako napríklad príjmy z predaja privatizovaného majetku a z predaja pozemkov, ktorých vlastník nie je známy.
§ 34a ods. 5 - 8 zákona č. 330/1991 Zb.
(5) Na zabezpečenie financovania svojej činnosti pozemkový fond tvorí
a) sociálny fond,23k)
b) fond reprodukcie,
c) rezervný fond,
d) účelový fond.
(6) Fond reprodukcie sa tvorí z odpisov hmotného majetku a nehmotného majetku určeného na prevádzkovú činnosť pozemkového fondu a z rozdelenia jeho hospodárskeho výsledku. Prostriedky fondu reprodukcie možno použiť na obstaranie hmotného majetku a nehmotného majetku určeného na prevádzkovú činnosť pozemkového fondu.
(7) Rezervný fond sa tvorí z rozdelenia hospodárskeho výsledku pozemkového fondu. Prostriedky rezervného fondu možno použiť na financovanie
a) výdavkov, ktoré vznikli z časového nesúladu medzi príjmami a výdavkami pozemkového fondu,
b) výdavkov, ktoré presahujú rozsah predpokladaný v rozpočte pozemkového fondu, a ďalších výdavkov účelovo schválených vládou Slovenskej republiky v rámci rozdelenia hospodárskeho výsledku pozemkového fondu.
(8) Účelový fond sa tvorí z príjmov z predaja privatizovaného majetku a z príjmov z predaja pozemkov, ktorých vlastník nie je známy. Prostriedky účelového fondu možno použiť len v súlade s osobitnými predpismi.23l)</t>
  </si>
  <si>
    <t>SPF schvaľuje vnútornú organizáciu SPF.
§ 34 ods. 1 zákona č. 330/1991 Zb
Zriaďuje sa Slovenský pozemkový fond (ďalej len „pozemkový fond“). Pozemkový fond je právnická osoba a zapisuje sa do podnikového registra. Sídlom pozemkového fondu je Bratislava. Pozemkový fond môže zriaďovať územné organizačné útvary a určovať ich sídla.</t>
  </si>
  <si>
    <t>Námestníka SPF vymenúva vláda SR na návrh ministra.
§ 35b ods. 1 zákona č. 330/1991 Zb.
Generálny riaditeľ a námestník sú štatutárnymi orgánmi pozemkového fondu. Generálneho riaditeľa a námestníka do funkcie vymenúva a z funkcie odvoláva na návrh ministra vláda Slovenskej republiky. Generálny riaditeľ a námestník za výkon svojej funkcie zodpovedajú vláde Slovenskej republiky.</t>
  </si>
  <si>
    <t xml:space="preserve">Priemerný plat generálnej riaditeľku SPF vrátane miezd, odmien, paušálnych náhrad a iných finančných plnení s výkonom funkcie alebo za výkon pracovnej činnosti za rok 2020  (čím vyšší plat, tým vyšší bodový zisk)
</t>
  </si>
  <si>
    <t xml:space="preserve">Priemerný plat námestníka generálnej riaditeľku SPF vrátane miezd, odmien, paušálnych náhrad a iných finančných plnení s výkonom funkcie alebo za výkon pracovnej činnosti za rok 2020  (čím vyšší plat, tým vyšší bodový zisk)
</t>
  </si>
  <si>
    <t xml:space="preserve">Priemerný plat člena rady SPF vrátane miezd, odmien, paušálnych náhrad a iných finančných plnení s výkonom funkcie alebo za výkon pracovnej činnosti za rok 2018 (čím vyšší plat, tým vyšší bodový zisk)
</t>
  </si>
  <si>
    <t xml:space="preserve">Priemerný plat zamestnanca SPF vrátane miezd, odmien, paušálnych náhrad a iných finančných plnení s výkonom funkcie alebo za výkon pracovnej činnosti za rok 2020  (čím vyšší plat, tým vyšší bodový zisk)
</t>
  </si>
  <si>
    <t>SPF zverejnil výšku platov najvyššie postaveného vedúceho zamestnanca, podpredsedov a ostatných vysokých funkcionárov, členov rady aj zamestnancov.</t>
  </si>
  <si>
    <t>Kandidáti predkladajú životopis.
https://rokovania.gov.sk/RVL/Material/26517/1</t>
  </si>
  <si>
    <t>Generálny riaditeľ SPF je podľa ústavného zákona povinný do 30 dní od nástupu do funkcie predkladať majetkové priznanie.
Čl. 2 ods. 1 ústavného zákona č. 357/2004 Z. z.
Tento ústavný zákon sa vzťahuje na funkcie
ze) generálneho riaditeľa a námestníka generálneho riaditeľa Slovenského pozemkového fondu a členov rady Slovenského pozemkového fondu,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</si>
  <si>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Zákon neustanovuje podmienku bezúhonnosti.
</t>
  </si>
  <si>
    <t xml:space="preserve">Generálneho riaditeľa nevolí NR SR.
</t>
  </si>
  <si>
    <t>Súdna rada</t>
  </si>
  <si>
    <t>Predstaviteľmi Súdnej rady sú jej 18 členovia.
Podľa § 3 Zákona č. 185/2002 Z.z. ods. 1
"Súdna rada má 18 členov. Sú nimi predseda súdnej rady a ďalší jej členovia".</t>
  </si>
  <si>
    <t xml:space="preserve">Postupný systém výmeny členov Súdnej rady nie je zákonom definovaný.
§ 3 ods. 2 zákona č. 185/2002 Z. z.
Členom súdnej rady ustanoveným Národnou radou Slovenskej republiky (ďalej len „národná rada"), prezidentom Slovenskej republiky (ďalej len „prezident") a vládou Slovenskej republiky (ďalej len „vláda") môže byť len osoba, ktorá je bezúhonná, má vysokoškolské právnické vzdelanie a najmenej 15 rokov odbornej praxe. Národná rada, prezident a vláda ustanovia za člena súdnej rady osobu, ktorá nie je sudcom. </t>
  </si>
  <si>
    <t>Deviatich členov SR volia sudcovia SR.
Troch členov SR volí NR SR.
Troch členov SR vymenúva prezident SR.
Troch členov SR vymenúva vláda SR.
Podľa čl. 141a  Ústavy SR č. 460/1992 ods.2. 
"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</si>
  <si>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Deviatich členov volia sudcovia SR. Hodnotenie: 9/18=0.5
Troch členov SR volí NR SR. Hodnotenie: 3/18=0.167
Troch členov SR vymenúva prezident SR. Hodnotenie: 0*(1/18)=0
Troch členov SR vymenúva vláda SR. Hodnotenie:  3/18=0.167
Spolu: 0.833
Podľa čl. 141a  Ústavy SR č. 460/1992 ods.2. 
"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</si>
  <si>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 xml:space="preserve">Politická príslušnosť člena SR nie je obmedzená.
</t>
  </si>
  <si>
    <t>Pre členov SR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</si>
  <si>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členov SR je 5 rokov.
Podľa čl. 141a Ústavy SR 460/1992 ods.5
"Funkčné obdobie členov Súdnej rady Slovenskej republiky je päť rokov. Tú istú osobu možno zvoliť za predsedu Súdnej rady Slovenskej republiky, zvoliť alebo vymenovať za člena Súdnej rady Slovenskej republiky najviac v dvoch po sebe nasledujúcich obdobiach. Predsedu, podpredsedu a člena Súdnej rady Slovenskej republiky možno pred uplynutím ich funkčného obdobia kedykoľvek odvolať. "</t>
  </si>
  <si>
    <t>Tá istá osoba môže byť za člena SR zvolená najviac dvakrát po sebe.
Podľa čl. 141a Ústavy SR 460/1992 ods.5
"Funkčné obdobie členov Súdnej rady Slovenskej republiky je päť rokov. Tú istú osobu možno zvoliť za predsedu Súdnej rady Slovenskej republiky, zvoliť alebo vymenovať za člena Súdnej rady Slovenskej republiky najviac v dvoch po sebe nasledujúcich obdobiach. Predsedu, podpredsedu a člena Súdnej rady Slovenskej republiky možno pred uplynutím ich funkčného obdobia kedykoľvek odvolať. "</t>
  </si>
  <si>
    <t xml:space="preserve">Verejné vypočutie sa zo zákona v rámci výberového procesu na post člena SR nevyžaduje.
</t>
  </si>
  <si>
    <t xml:space="preserve">Životopis predsedu SR Jána Mazáka je zverejnený na webovom sídle SR. Hodnotenie: 0.5/0.5
Životopis podpredsedu SR Miloša Koleka nie je zverejnený na webovom sídle SR. Hodnotenie: 0/0.25
Životopisy členov SR Aleny Svetlovskej a Andreja Majerníka boli sprístupnené. 
Životopis člena SR Ľudovíta Bradáča je zverejnený na webovom sídle Úradu vlády SR.
Životopisy ostatných členov SR nie sú zverejnené na webovom sídle SR. Hodnotenie: 3/16 * 0.25=0.046875
Spolu: 0.546875/1
Predseda SR - Ján Mazák: https://www.sudnarada.gov.sk/4185-sk/prof-judr-jan-mazak-phd/
Člen SR - Ľudovít Bradáč: https://rokovania.gov.sk/RVL/Material/25904/1
</t>
  </si>
  <si>
    <t xml:space="preserve">Žiadny z členov SR nebol podľa našich zistení politicky aktívny dva roky pred nástupom do funkcie.
</t>
  </si>
  <si>
    <t xml:space="preserve">Dôvody na odvolanie člena SR nie sú zákonom stanovené. Odvolanie môže prebehnúť bez udania dôvodov. 
Podľa § 27 Zákona č. 185/2002 Z.z. ods.1-4
"(1)  Na odvolanie člena súdnej rady zvoleného sudcami sa primerane použijú ustanovenia § 10 až 23, ak tento zákon neustanovuje inak.
(2) Návrh na odvolanie člena súdnej rady zvoleného sudcami môže podať
a) nadpolovičná väčšina sudcovských rád v príslušnom volebnom obvode,
b) najmenej štvrtina sudcov oprávnených voliť v príslušnom volebnom obvode alebo
c) najmenej štvrtina sudcov oprávnených voliť člena súdnej rady podľa čl. 141a ods. 2 písm. a) ústavy.
(3) Odvolanie člena súdnej rady podľa čl. 141a ods. 2 písm. a) ústavy je platné, ak sa za jeho odvolanie vyslovila nadpolovičná väčšina sudcov oprávnených voliť tohto člena súdnej rady. Odvolanie člena súdnej rady podľa čl. 141a ods. 2 písm. b) ústavy je platné, ak sa za jeho odvolanie vyslovila nadpolovičná väčšina všetkých sudcov oprávnených voliť v príslušnom volebnom obvode.
(4) Na odvolanie člena súdnej rady zvoleného národnou radou sa primerane použije § 24 a na odvolanie člena súdnej rady vymenovaného prezidentom alebo vládou sa primerane použije § 25."
</t>
  </si>
  <si>
    <t>O odvolaní jedného člena SR rozhodujú výlučne sudcovia Najvyššieho súdu SR.
O odvolaní ôsmich členov SR rozhoduje výlučne sudcovia ostatných súdov SR.
O odvolaní troch členov SR rozhoduje výlučne NR SR.
O odvolaní troch členov SR rozhoduje výlučne prezident SR.
O odvolaní troch členov SR rozhoduje výlučne vláda SR.
Čl. 141a ods. 2 ústavného zákona č. 460/1992 Zb.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</si>
  <si>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SR je ukotvená v ústavnom zákone.
Podľa § 3 Zákona č. 185/2002 Z.z. ods. 1
"Súdna rada má 18 členov. Sú nimi predseda súdnej rady a ďalší jej členovia."</t>
  </si>
  <si>
    <t>Spôsob obsadzovania členov SR do funkcie je ukotvený v ústavnom zákone.
Čl. 141a ods. 2 ústavného zákona č. 460/1992 Zb.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</si>
  <si>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Na zvolenie troch členov SR volených NR SR stačí jednoduchá väčšina.
Zvyšných 15 členov SR nevolí NR SR.
Čl. 141a ods. 2 ústavného zákona č. 460/1992 Zb.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</si>
  <si>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 xml:space="preserve">Spôsob tvorby rozpočtu SR nie je definovaný v Ústave SR alebo v Ústavnom zákone.
</t>
  </si>
  <si>
    <t>Kompetencie SR sú definované v Ústavnom zákone.
Podľa čl. 141a Ústavného Zákona č. 460/1992 Zb. ústava Slovenskej republiky ods. 6
"Do pôsobnosti Súdnej rady Slovenskej republiky patrí
a)  zabezpečovať plnenie úloh verejnej kontroly súdnictva,
b) prijímať stanovisko, či kandidát na vymenovanie za sudcu spĺňa predpoklady sudcovskej spôsobilosti, ktoré dávajú záruku, že funkciu sudcu bude vykonávať riadne,
c) predkladať prezidentovi Slovenskej republiky návrhy kandidátov na vymenovanie sudcov a návrhy na odvolanie sudcov,
d) rozhodovať o pridelení a preložení sudcov,
e) predkladať prezidentovi Slovenskej republiky návrhy na vymenovanie predsedu a podpredsedu Najvyššieho súdu Slovenskej republiky, predsedu a podpredsedu Najvyššieho správneho súdu Slovenskej republiky a návrhy na ich odvolanie,
f) predkladať vláde Slovenskej republiky návrhy kandidátov na sudcov, ktorí by mali pôsobiť za Slovenskú republiku v medzinárodných súdnych orgánoch,
g) vyjadrovať sa o návrhu rozpočtu súdov Slovenskej republiky pri zostavovaní návrhu štátneho rozpočtu a predkladať Národnej rade Slovenskej republiky stanovisko k návrhu rozpočtu súdov,
h) dohliadať, či sudca spĺňa predpoklady sudcovskej spôsobilosti, ktoré dávajú záruku, že funkciu sudcu bude vykonávať riadne po celý čas trvania funkcie sudcu,
i) vykonávať dohľad a konať vo veciach majetkových pomerov sudcu,
j) vydávať zásady sudcovskej etiky v spolupráci s orgánmi sudcovskej samosprávy,
k) ďalšia pôsobnosť, ak tak ustanoví zákon."</t>
  </si>
  <si>
    <t>SR nie je ostatným ústredným orgánom štátnej správy.
Podľa čl. 141 Ústavy SR 460/1992 ods. 1-2
"(1) V Slovenskej republike vykonávajú súdnictvo nezávislé a nestranné súdy.
(2) Súdnictvo sa vykonáva na všetkých stupňoch oddelene od iných štátnych orgánov."</t>
  </si>
  <si>
    <t xml:space="preserve">SR je vo svojich rozhodnutiach nezávislá inštitúcia.
Podľa § 3a Zákona č. 185/2002 Z.z.
"Zabezpečovanie výkonu verejnej kontroly súdnictva
Pri výkone pôsobnosti podľa čl. 141a ods. 5 písm. a) Ústavy Slovenskej republiky súdna rada
a) sa podieľa v rozsahu ustanovenom zákonom na riadení a správe súdov Slovenskej republiky,
b) vyhodnocuje správy o výsledkoch vnútornej revízie súdov, analyzuje príčiny zistených nedostatkov a navrhuje opatrenia na ich odstránenie,
c) prijíma opatrenia na posilňovanie dôvery verejnosti v súdnictvo,
d) zabezpečuje účasť svojich členov na zasadnutí pléna Najvyššieho súdu Slovenskej republiky (ďalej len „najvyšší súd“) a pléna Najvyššieho správneho súdu Slovenskej republiky (ďalej len „najvyšší správny súd“) a vo výberových komisiách podľa osobitného predpisu, 
e) plní ďalšie úlohy ustanovené zákonom."
</t>
  </si>
  <si>
    <t>Rozpočet SR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</si>
  <si>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 xml:space="preserve">SR nedisponuje príjmami, ktoré by slúžili na úhradu výdavkov SR.
Podľa § 9 Zákona č. 523/2004 Z.z. ods.1,4
"(1) Príjmy štátneho rozpočtu a výdavky štátneho rozpočtu sú organizačne usporiadané do kapitol. Kapitolu tvorí rozpočet
o) Kancelárie Súdnej rady Slovenskej republiky.
(4) Správca kapitoly podľa odseku 1 je povinný
a) vypracúvať návrh rozpočtu kapitoly vrátane návrhov zámerov a cieľov programov a finančných vzťahov k štátnym fondom, ktoré spravuje, koordinovať účasť riadených rozpočtových organizácií, príspevkových organizácií a ním spravovaných štátnych fondov na zostavení tohto návrhu; návrh výdavkov na úhradu nákladov preneseného výkonu štátnej správy obciam a vyšším územným celkom prerokúva s republikovými združeniami obcí a so zástupcami vyšších územných celkov a návrh rozpočtu kapitoly predkladá ministerstvu financií v ním určenom rozsahu a termíne, ak osobitný zákon neustanovuje inak,
b) vypracúvať návrh rozpočtu kapitoly v súlade s vládnym návrhom zákona o štátnom rozpočte a predkladať ho v termíne určenom na predloženie návrhu rozpočtu verejnej správy príslušnému orgánu národnej rady; to neplatí pre správcu kapitoly Najvyšší kontrolný úrad Slovenskej republiky,"
</t>
  </si>
  <si>
    <t xml:space="preserve">SR schvaľuje štatút SR.
Podľa § 4 a Zákona č. 185/2002 Z.z. ods. 1
"Ďalšia pôsobnosť súdnej rady
 Do ďalšej pôsobnosti súdnej rady2) podľa tohto zákona patrí 
b) schvaľovať štatút súdnej rady a rokovací poriadok súdnej rady,"
</t>
  </si>
  <si>
    <t>Deviatich členov volia sudcovia SR. Hodnotenie: 9/18
Troch členov SR volí NR SR. Hodnotenie: 3/18
Troch členov SR vymenúva prezident SR. Hodnotenie: 3/18
Troch členov SR vymenúva vláda SR. Hodnotenie: 0/18
Spolu: 15/18
Čl. 141a ods. 2 ústavného zákona č. 460/1992 Zb.
 Predsedu a podpredsedu Súdnej rady Slovenskej republiky volí a odvoláva Súdna rada Slovenskej republiky zo svojich členov. Členmi Súdnej rady Slovenskej republiky sú
a) jeden sudca volený a odvolávaný sudcami Najvyššieho súdu Slovenskej republiky a sudcami Najvyššieho správneho súdu Slovenskej republiky zo sudcov týchto súdov,
b) ôsmi sudcovia, ktorých volia a odvolávajú sudcovia ostatných súdov vo viacerých volebných obvodoch, ktoré sa vytvárajú tak, aby na zvolenie alebo odvolanie bol potrebný porovnateľný počet hlasov sudcov,
c) traja členovia, ktorých volí a odvoláva Národná rada Slovenskej republiky,
d) traja členovia, ktorých vymenúva a odvoláva prezident Slovenskej republiky,
e) traja členovia, ktorých vymenúva a odvoláva vláda Slovenskej republiky.</t>
  </si>
  <si>
    <t xml:space="preserve">Vedúceho Kancelárie SR vymenúva predseda SR. Kancelária SR zabezpečuje organizačne a personálne zabezpečenie SR.
Podľa § 9 Zákona č. 185/2002 Z.z. ods.1-2
"(1) Úlohy spojené s odborným, organizačným, personálnym, administratívnym a technickým zabezpečením činnosti súdnej rady vykonáva Kancelária Súdnej rady Slovenskej republiky (ďalej len „kancelária súdnej rady“).
(2) Kanceláriu súdnej rady riadi a v jej mene vystupuje vedúci kancelárie súdnej rady. Vedúceho kancelárie súdnej rady vymenúva a odvoláva predseda súdnej rady, ktorému zodpovedá za jej činnosť."
</t>
  </si>
  <si>
    <t xml:space="preserve">Priemerný plat predsedníčky SR vrátane miezd, odmien, paušálnych náhrad a iných finančných plnení s výkonom funkcie alebo za výkon pracovnej činnosti za rok 2020  (čím vyšší plat, tým vyšší bodový zisk)
</t>
  </si>
  <si>
    <t xml:space="preserve">Priemerný plat členov SR vrátane podpredsedu SR za rok 2019. Podpredseda ani člen SR nie je odmeňovaný z rozpočtových prostriedkov Kancelárie SR určených na mzdy, platy, služobné príjmy a ostatné osobné vyrovnania jej zamestnancov a predsedu SR. (čím vyšší plat, tým vyšší bodový zisk)
</t>
  </si>
  <si>
    <t xml:space="preserve">Priemerný plat zamestnanca SR vrátane miezd, odmien, paušálnych náhrad a iných finančných plnení s výkonom funkcie alebo za výkon pracovnej činnosti za rok 2020  (čím vyšší plat, tým vyšší bodový zisk)
</t>
  </si>
  <si>
    <t>SR zverejnila výšku platov najvyššie postaveného vedúceho zamestnanca, podpredsedov a ostatných vysokých funkcionárov aj zamestnancov.</t>
  </si>
  <si>
    <t>Kandidát musí byť navrhnutý oprávneným subjektom.
§ 11 ods. 2 zákona č. 185/2002 Z. z.
 Kandidáta na člena súdnej rady môže navrhnúť (ďalej len „návrh kandidáta“)
a) sudcovská rada najvyššieho súdu alebo sudcovská rada najvyššieho správneho súdu, ak ide o voľbu člena súdnej rady podľa čl. 141a ods. 2 písm. a) ústavy,
b) sudcovská rada okresného súdu, sudcovská rada krajského súdu alebo sudcovská rada Špecializovaného trestného súdu, pre volebný obvod, v ktorom je zriadená, ak ide o voľbu člena súdnej rady podľa čl. 141a ods. 2 písm. b) ústavy,
c) stavovská organizácia sudcov,
d) najmenej desať sudcov vykonávajúcich funkciu sudcu v tom istom volebnom obvode pre tento volebný obvod, ak ide o voľbu člena súdnej rady podľa čl. 141a ods. 2 písm. b) ústavy, alebo
e) najmenej desať sudcov najvyššieho súdu alebo najvyššieho správneho súdu, ak ide o voľbu člena súdnej rady podľa čl. 141a ods. 2 písm. a) ústavy (ďalej len „navrhovateľ“).</t>
  </si>
  <si>
    <t>Člen SR musí ku dňu zvolenia dovŕšiť vek 30 rokov.
§ 11 ods. 1 zákona č. 185/2002 Z. z.
Za člena súdnej rady podľa čl. 141a ods. 2 písm. a) ústavy môže byť zvolený každý sudca najvyššieho súdu alebo sudca najvyššieho správneho súdu, ktorý ku dňu volieb vykonáva funkciu sudcu. Za člena súdnej rady podľa čl. 141a ods. 2 písm. b) ústavy môže byť v príslušnom volebnom obvode zvolený každý sudca okresného súdu, krajského súdu alebo Špecializovaného trestného súdu, ktorý ku dňu volieb vykonáva funkciu sudcu v tomto volebnom obvode.  
§ 5 ods. 1 zákona č. 385/2000 Z. z.
Za sudcu môže byť vymenovaný občan, ktorý
a) v deň vymenovania dosiahol vek aspoň 30 rokov,
b) získal vysokoškolské vzdelanie druhého stupňa v študijnom odbore právo na právnickej fakulte vysokej školy v Slovenskej republike2) alebo má uznaný doklad o vysokoškolskom právnickom vzdelaní druhého stupňa vydaný zahraničnou vysokou školou; ak získal vysokoškolské vzdelanie najprv v prvom stupni a následne v druhom stupni, vyžaduje sa, aby v oboch stupňoch získal vzdelanie v odbore právo,
c) má plnú spôsobilosť na právne úkony a je zdravotne spôsobilý na výkon funkcie sudcu,4)
d) je bezúhonný,
e) spĺňa predpoklady sudcovskej spôsobilosti, ktoré dávajú záruku, že funkciu sudcu bude vykonávať riadne (ďalej len „predpoklady sudcovskej spôsobilosti“),
f) má trvalý pobyt na území Slovenskej republiky,
g) zložil odbornú justičnú skúšku,
h) úspešne absolvoval výberové konanie, ak tento zákon neustanovuje inak,
i) súhlasí s vymenovaním do funkcie sudcu a s pridelením na vopred určený súd alebo s pridelením pre obvod krajského súdu ako hosťujúci sudca; súhlas musí mať písomnú formu.</t>
  </si>
  <si>
    <t>Zákon neustanovuje ako dlho musí byť výzva na podávanie prihlášok zverejnená.
https://www.nrsr.sk/web/Dynamic/DocumentPreview.aspx?DocID=477672</t>
  </si>
  <si>
    <t>Predseda SR je podľa ústavného zákona povinný do 30 dní od nástupu do funkcie predkladať majetkové priznanie.
Čl. 2 ods. 1 ústavného zákona č. 357/2004 Z. z.
Tento ústavný zákon sa vzťahuje na funkcie
g) členov Súdnej rady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</si>
  <si>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Podmienkou pre zastávanie funkcie je bezúhonnosť.
Čl. 141a ods. 3 ústavného zákona č. 460/1992 Zb.
Za predsedu, podpredsedu a za člena Súdnej rady Slovenskej republiky podľa odseku 2 písm. c) až e) možno ustanoviť osobu, ktorá je bezúhonná, má vysokoškolské právnické vzdelanie a najmenej 15 rokov odbornej praxe; za člena Súdnej rady Slovenskej republiky podľa odseku 2 písm. c) až e) možno ďalej ustanoviť len osobu, ktorá nie je sudcom. </t>
  </si>
  <si>
    <t xml:space="preserve">Za člena SR môže byť vymenovaný iba kandidát s vysokoškolským vzdelaním.
Čl. 141a ods. 3 ústavného zákona č. 460/1992 Zb.
Za predsedu, podpredsedu a za člena Súdnej rady Slovenskej republiky podľa odseku 2 písm. c) až e) možno ustanoviť osobu, ktorá je bezúhonná, má vysokoškolské právnické vzdelanie a najmenej 15 rokov odbornej praxe; za člena Súdnej rady Slovenskej republiky podľa odseku 2 písm. c) až e) možno ďalej ustanoviť len osobu, ktorá nie je sudcom. </t>
  </si>
  <si>
    <t xml:space="preserve">Za člena SR môže byť vymenovaný iba kandidát s najmenej pätnásťročnou odbornou praxou.
Podľa § 3 Zákona č. 185/2002 Z.z. ods.2
"Členom súdnej rady ustanoveným Národnou radou Slovenskej republiky (ďalej len „národná rada"), prezidentom Slovenskej republiky (ďalej len „prezident") a vládou Slovenskej republiky (ďalej len „vláda") môže byť len osoba, ktorá je bezúhonná, má vysokoškolské právnické vzdelanie a najmenej 15 rokov odbornej praxe. Národná rada, prezident a vláda ustanovia za člena súdnej rady osobu, ktorá nie je sudcom."
</t>
  </si>
  <si>
    <t>Hlasovanie v NR SR bolo verejné.
https://www.nrsr.sk/web/Default.aspx?sid=schodze/hlasovanie/ballots&amp;ID=43863</t>
  </si>
  <si>
    <t>Správa štátnych hmotných rezerv</t>
  </si>
  <si>
    <t>Riadiaci orgán pozostáva len s jednej osoby - predsedu SŠHR.
§22 ods. 5 zákona č. 575/2001 Z. z.
Na čele ostatných ústredných orgánov štátnej správy uvedených v § 21 písm. d) až f), h) a i) je predseda, ktorého vymenúva a odvoláva vláda. Predseda je za výkon svojej funkcie zodpovedný vláde.
§21 zákona č. 575/2001 Z. z.
V Slovenskej republike pôsobia aj tieto ústredné orgány štátnej správy:
i) Správa štátnych hmotných rezerv Slovenskej republiky</t>
  </si>
  <si>
    <t>Riadiaci orgán pozostáva len s jednej osoby - predsedu SŠHR.
Štatút Správy štátnych hmotných rezerv Slovenskej republiky zo 7.júla 2016
Čl. 6 ods. 1
Na čele Správy rezerv je predseda (ďalej len „predseda“), ktorého vymenúva a odvoláva vláda  Slovenskej  republiky (ďalej len „vláda“).  Predseda je za výkon svojej  funkcie zodpovedný vláde.</t>
  </si>
  <si>
    <t>Riadiaci orgán pozostáva len s jednej osoby - predsedu SŠHR.
Štatút Správy štátnych hmotných rezerv Slovenskej republiky zo 7.júla 2016
Čl. 6 ods. 1
Na čele Správy rezerv je predseda (ďalej len „predseda“), ktorého vymenúva a odvoláva vláda  Slovenskej  republiky (ďalej len „vláda“).  Predseda je za výkon svojej  funkcie zodpovedný vláde.
https://www.reserves.gov.sk/index.php/cinnost/statut/</t>
  </si>
  <si>
    <t>Predsedu SŠHR vymenúva vláda SR.
§22 ods. 5 zákona č. 575/2001 Z. z.
Na čele ostatných ústredných orgánov štátnej správy uvedených v § 21 písm. d) až f), h) a i) je predseda, ktorého vymenúva a odvoláva vláda. Predseda je za výkon svojej funkcie zodpovedný vláde.
§21 zákona č. 575/2001 Z. z.
V Slovenskej republike pôsobia aj tieto ústredné orgány štátnej správy:
i) Správa štátnych hmotných rezerv Slovenskej republiky</t>
  </si>
  <si>
    <t xml:space="preserve">Politická príslušnosť predsedu SŠHR nie je obmedzená.
</t>
  </si>
  <si>
    <t>Pre predsedu SŠHR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</si>
  <si>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 xml:space="preserve">Funkčné obdobie predsedu SŠHR nie je časovo obmedzené.
</t>
  </si>
  <si>
    <t xml:space="preserve">Pre predsedu SŠHR neplatí žiadne obmedzenie opakovaného zvolenia.
</t>
  </si>
  <si>
    <t xml:space="preserve">Verejné vypočutie sa zo zákona v rámci výberového procesu na post predsedu SŠHR nevyžaduje.
</t>
  </si>
  <si>
    <t>Životopis predsedu SŠHR Jána Rudolfa je zverejnený na webovom sídle SŠHR. Hodnotenie: 0.75/0.75
Životopis podpredsedníčky SŠHR Silvie Zarembovej bol zverejnený. Hodnotenie: 0.25/0.25
Spolu: 1/1
Predseda SŠHR - Ján Rudolf: https://www.reserves.gov.sk/index.php/o-nas/organizacia/predseda/#
Podpredseda SŠHR - Silvia Zarembová: https://www.reserves.gov.sk/index.php/o-nas/organizacia/podpredseda/
Generálna tajomníčka služobného úradu SŠHR - Alexandra Velická: https://www.reserves.gov.sk/index.php/o-nas/organizacia/generalny-tajomnik-sluzobneho-uradu/</t>
  </si>
  <si>
    <t xml:space="preserve">Predseda SŠHR Ján Rudolf nebol podľa našich zistení politicky aktívny dva roky pred nástupom do funkcie. Hodnotenie: 0.75/0.75
Podpredsedníčka SŠHR Silvia Zarembová nebola podľa našich zistení politicky aktívna dva roky pred nástupom do funkcie. Hodnotenie: 0.25/0.25
Spolu: 1/1
</t>
  </si>
  <si>
    <t xml:space="preserve">Zákon nedefinuje dôvody odvolania z funkcie. Je možné odvolať predsedu bez udania dôvodu.
</t>
  </si>
  <si>
    <t>O odvolaní predsedu SŠHR rozhoduje výlučne vláda SR.
§22 ods. 5 zákona č. 575/2001 Z. z.
Na čele ostatných ústredných orgánov štátnej správy uvedených v § 21 písm. d) až f), h) a i) je predseda, ktorého vymenúva a odvoláva vláda. Predseda je za výkon svojej funkcie zodpovedný vláde.
§21 zákona č. 575/2001 Z. z.
V Slovenskej republike pôsobia aj tieto ústredné orgány štátnej správy:
i) Správa štátnych hmotných rezerv Slovenskej republiky</t>
  </si>
  <si>
    <t xml:space="preserve">SŠHR nie je legislatívne ukotvená v Ústave SR ani v Ústavnom zákone.
</t>
  </si>
  <si>
    <t>Predsedu SŠHR nevolí NR SR.
§22 ods. 5 zákona č. 575/2001 Z. z.
Na čele ostatných ústredných orgánov štátnej správy uvedených v § 21 písm. d) až f), h) a i) je predseda, ktorého vymenúva a odvoláva vláda. Predseda je za výkon svojej funkcie zodpovedný vláde.
§21 zákona č. 575/2001 Z. z.
V Slovenskej republike pôsobia aj tieto ústredné orgány štátnej správy:
i) Správa štátnych hmotných rezerv Slovenskej republiky</t>
  </si>
  <si>
    <t>SŠHR patrí medzi ostatné ústredné orgány štátnej správy.
§ 21 ods. 1 zákona č. 575/2001 Z. z. o organizácii činnosti vlády a organizácii ústrednej štátnej správy
Ostatné ústredné orgány štátnej správy
V Slovenskej republike pôsobia aj tieto ústredné orgány štátnej správy:
a) Úrad vlády Slovenskej republiky,
b) Protimonopolný úrad Slovenskej republiky,
c) Štatistický úrad Slovenskej republiky,
d) Úrad geodézie, kartografie a katastra Slovenskej republiky,
e) Úrad jadrového dozoru Slovenskej republiky,
f) Úrad pre normalizáciu, metrológiu a skúšobníctvo Slovenskej republiky,
g) Úrad pre verejné obstarávanie,
h) Úrad priemyselného vlastníctva Slovenskej republiky,
i) Správa štátnych hmotných rezerv Slovenskej republiky,
j) Národný bezpečnostný úrad.</t>
  </si>
  <si>
    <t>V odvolacích konaniach rozhoduje predseda SŠHR.
§ 30 ods. 1 zákona č. 372/2012 Z. z.
Správa rezerv uloží podnikateľovi pokutu […]
§ 30 ods. 4 zákona č. 372/2012 Z. z.
(4) Na konanie podľa odseku 1 sa vzťahuje všeobecný predpis o správnom konaní.23)
§ 58 zákona č. 71/1967 Zb.
(1) Ak osobitný zákon neustanovuje inak, odvolacím orgánom je správny orgán najbližšieho vyššieho stupňa nadriadený správnemu orgánu, ktorý napadnuté rozhodnutie vydal.
(2) O odvolaní proti rozhodnutiu orgánu právnickej osoby rozhoduje útvar ustanovený zákonom, a ak ho zákon neustanovuje, útvar určený jej štatútom; ak taký útvar nie je, rozhoduje orgán, ktorý ju zriadil alebo založil.
(3) Ak nemožno odvolací orgán určiť podľa odsekov 1 a 2, rozhoduje vedúci správneho orgánu na základe návrhu ním ustanovenej osobitnej komisie.</t>
  </si>
  <si>
    <t>Rozpočet SŠHR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
Príloha č. 2 k zákonu č. 468/2019 Z. z.
https://www.slov-lex.sk/pravne-predpisy/prilohy/SK/ZZ/2019/468/20200805_5254245-4.pdf</t>
  </si>
  <si>
    <t>Rozpočet SŠHR nie je tvorený z iných významných zdrojov.
§ 27 ods. 3 zákona č. 372/2012 Z. z.
Výdavkom bežných účtov sú platby za nákup štátnych hmotných rezerv pri vykonávaní ich obmien, zámien, tvorby, dopĺňaní a pôžičiek. Zostatky na týchto účtoch koncom roka neprepadajú, prechádzajú do nasledujúceho roka. V prípade nedostatku zdrojov zo štátneho rozpočtu možno prostriedky týchto účtov použiť na financovanie štátnych hmotných rezerv.</t>
  </si>
  <si>
    <t>Vláda SR schvaľuje štatút SŠHR.
§ 39 ods. 2 zákona č. 575/2001 Z. z
Vláda schvaľuje
a) štatúty ministerstiev a ostatných ústredných orgánov štátnej správy, ktoré podrobnejšie vymedzia ich úlohy a zásady ich činnosti,</t>
  </si>
  <si>
    <t>Podpredsedu SŠHR vymenúva vláda SR na návrh predsedu SŠHR.
Štatút Správy štátnych hmotných rezerv Slovenskej republiky zo 7.júla 2016
Čl. 6 ods. 2
Predsedu v čase jeho neprítomnosti zastupuje v rozsahu jeho práv a povinností podpredseda Správy rezerv (ďalej len „podpredseda“). Predseda môže poveriť aj v iných prípadoch podpredsedu, aby ho zastupoval v rozsahu jeho práv a povinností. Podpredsedu vymenúva a odvoláva vláda na návrh predsedu. Ak na Správe rezerv pôsobí viac ako jeden podpredseda, predseda určí, v ktorých otázkach a v akom poradí ho podpredsedovia zastupujú.</t>
  </si>
  <si>
    <t>Vedúceho služobného úradu SŠHR vymenúva vláda SR na návrh predsedu SŠHR.
Štatút Správy štátnych hmotných rezerv Slovenskej republiky zo 7.júla 2016
Čl. 6 ods. 1
Vedúci služobného úradu je služobne najvyšším vedúcim zamestnancom v služobnom úrade, ktorým je Správa rezerv; to neplatí vo vzťahu k vedúcemu zamestnancovi vo verejnej funkcii v služobnom úrade. Vedúci služobného úradu plní úlohy spojené s riadením a kontrolou štátnozamestnaneckých vzťahov a pracovnoprávnych vzťahov, s organizačným zabezpečením činnosti Správy rezerv a iné úlohy, ktoré mu uloží predseda. Vedúceho služobného úradu vymenúva a odvoláva vláda na návrh predsedu.</t>
  </si>
  <si>
    <t xml:space="preserve">Priemerný plat predsedu SŠHR vrátane miezd, odmien, paušálnych náhrad a iných finančných plnení s výkonom funkcie alebo za výkon pracovnej činnosti za rok 2020  (čím vyšší plat, tým vyšší bodový zisk)
</t>
  </si>
  <si>
    <t xml:space="preserve">Priemerný plat podpredsedníčky SŠHR vrátane miezd, odmien, paušálnych náhrad a iných finančných plnení s výkonom funkcie alebo za výkon pracovnej činnosti za rok 2020  (čím vyšší plat, tým vyšší bodový zisk)
</t>
  </si>
  <si>
    <t xml:space="preserve">Priemerný plat zamestnanca SŠHR vrátane miezd, odmien, paušálnych náhrad a iných finančných plnení s výkonom funkcie alebo za výkon pracovnej činnosti za rok 2020  (čím vyšší plat, tým vyšší bodový zisk)
</t>
  </si>
  <si>
    <t>SŠHR zverejnila výšku platov najvyššie postaveného vedúceho zamestnanca, podpredsedov a ostatných vysokých funkcionárov aj zamestnancov.</t>
  </si>
  <si>
    <t>Kandidáti predkladajú životopis.
https://rokovania.gov.sk/RVL/Material/24856/1</t>
  </si>
  <si>
    <t>Predseda SŠHR je podľa ústavného zákona povinný do 30 dní od nástupu do funkcie predkladať majetkové priznanie.
https://www.nrsr.sk/web/Default.aspx?sid=vnf/oznamenie&amp;UserId=Jan.Rudolf
Čl. 2 ods. 1 ústavného zákona č. 357/2004 Z. z.
Tento ústavný zákon sa vzťahuje na funkcie
d) vedúcich ústredných orgánov štátnej správy, ktorí nie sú členmi vlády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</si>
  <si>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Vzdelanostné kritériá pre predsedu SŠHR nie sú stanovené.
</t>
  </si>
  <si>
    <t xml:space="preserve">Kritériá praxe pre predsedu SŠHR nie sú stanovené.
</t>
  </si>
  <si>
    <t xml:space="preserve">Predsedu SŠHR nevolí NR SR.
</t>
  </si>
  <si>
    <t>Štatistický úrad</t>
  </si>
  <si>
    <t>Predstaviteľom riadiaceho orgánu je len predseda.
§ 6 ods. 1 zákona č. 540/2001 Z. z.
Na čele úradu je predseda úradu. Predsedu úradu v čase jeho neprítomnosti zastupuje v rozsahu jeho práv a povinností podpredseda úradu.</t>
  </si>
  <si>
    <t>Riadiaci orgán pozostáva len s jednej osoby - predsedu ŠÚ.
§ 6 ods. 1 zákona č. 540/2001 Z. z.
Na čele úradu je predseda úradu. Predsedu úradu v čase jeho neprítomnosti zastupuje v rozsahu jeho práv a povinností podpredseda úradu.</t>
  </si>
  <si>
    <t>Predsedu ŠÚ vymenúva prezident SR na návrh vlády SR.
§ 6 ods. 2 zákona č. 540/2001 Z. z.
Predsedu úradu vymenúva a odvoláva prezident Slovenskej republiky na návrh vlády Slovenskej republiky. Funkčné obdobie predsedu úradu je päť rokov.</t>
  </si>
  <si>
    <t xml:space="preserve">Politická príslušnosť predsedu ŠÚ nie je obmedzená.
</t>
  </si>
  <si>
    <t>Pre predsedu ŠÚ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d) vedúcich ústredných orgánov štátnej správy, ktorí nie sú členmi vlády Slovenskej republiky,</t>
  </si>
  <si>
    <t>Funkčné obdobie predsedu ŠÚ je 5 rokov.
§ 6 ods. 2 zákona č. 540/2001 Z. z.
Predsedu úradu vymenúva a odvoláva prezident Slovenskej republiky na návrh vlády Slovenskej republiky. Funkčné obdobie predsedu úradu je päť rokov.</t>
  </si>
  <si>
    <t>Tá istá osoba môže byť za predsedu ŠÚ zvolená najviac dvakrát po sebe.
Podľa §6 Zákona č. 540/2001 Z.z. ods.4
"Tú istú osobu možno vymenovať za predsedu úradu najviac na dve funkčné obdobia nasledujúce za sebou."</t>
  </si>
  <si>
    <t xml:space="preserve">Verejné vypočutie sa zo zákona v rámci výberového procesu na post predsedu ŠÚ nevyžaduje.
</t>
  </si>
  <si>
    <t>Životopis predsedu ŠÚ Alexandra Balleka je zverejnený na webovom sídle ŠÚ. Hodnotenie: 0.75/0.75
Funkcia podpredsedu ŠÚ je neobsadená. Životopis predchádzajúceho podpredsedu bol zverejnený. Hodnotenie: 0.25/0.25
Spolu: 1/1
Predseda ŠÚ - Alexander Ballek: https://slovak.statistics.sk/wps/portal/ext/aboutus/structure/president/!ut/p/z1/04_Sj9CPykssy0xPLMnMz0vMAfIjo8ziA809LZycDB0NLPxcnAw8zX3MAy08nYz9nYz0w9EVBLkaeIY4BrgHeZkYGpiY6keRqB9dAUi_AQ7gaADV7-zu6GFi7mNgYOHjbmrg6egRGmQZaGxs4GhMnP14LCCoPwqsBJ8LCPkhuDhbvyA3NDQ0wiDLxFFREQC-JH87/dz/d5/L2dJQSEvUUt3QS80TmxFL1o2X1E3SThCQjFBME9IRzAwSTdKUzRSODcyTzgz/
Podpredseda ŠÚ - Funkcia neobsadená
Generálny tajomník služobného úradu ŠÚ - Marek Hargaš: https://slovak.statistics.sk/wps/portal/ext/aboutus/structure/head.of.CO/!ut/p/z1/jZDNDoIwEISfyHShxdbjVkkpISJFIu7FcDJERRONzy_xBsTK3Db7zewPI1Yz6pp3e25e7b1rrn19pOWpkFZpHSDkiQGwMi2FUzLMFWeHIaC2Lga7x51xqQhARIyG7Y3u_ZkslNU81-HUPwZozvy1wUTIDEBlJgKLSeVWBeeAfJ4ffghhnt8DkD_-wOiL-C74l0G-JSHmY2D65PJ5YY9b1auG1i7wA_7BM0A!/dz/d5/L2dJQSEvUUt3QS80TmxFL1o2X1E3SThCQjFBME9IRzAwSTdKUzRSODcyT0Mw/</t>
  </si>
  <si>
    <t xml:space="preserve">Predseda ŠÚ Alexander Ballek nebol podľa našich zistení politicky aktívny dva roky pred nástupom do funkcie. Hodnotenie: 0.75/0.75
Funkcia podpredsedu ŠÚ Funkcia nie je neobsadená. Predchádzajúci podpredseda ŠÚ nebol podľa našich zistení politicky aktívny dva roky pred nástupom do funkcie. Hodnotenie: 0.25/0.25
Spolu: 1/1
</t>
  </si>
  <si>
    <t>Odvolanie predsedu ŠÚ je možné v prípade právoplatného rozhodnutia súdu, alebo ak prestal spĺňať podmienky na výkon funkcie.
Podľa § 7 Zákona č. 540/2001 Z.z. ods. 2
"Prezident Slovenskej republiky predsedu úradu odvolá [§ 7 ods. 1 písm. c)], len ak
a) prestal spĺňať predpoklady na výkon funkcie alebo neodstránil dôvody nezlučiteľnosti výkonu funkcie do troch mesiacov od začatia výkonu funkcie podľa § 6,
b) bol právoplatne odsúdený za úmyselný trestný čin alebo za trestný čin, za ktorý mu bol uložený nepodmienečný trest odňatia slobody,
c) bol právoplatne pozbavený spôsobilosti na právne úkony alebo jeho spôsobilosť na právne úkony bola obmedzená."</t>
  </si>
  <si>
    <t>O odvolaní predsedu ŠÚ rozhoduje prezident SR na návrh vlády SR.
Podľa §6  Zákona č. 540/2001 Z.z. ods.2
"Predsedu úradu vymenúva a odvoláva prezident Slovenskej republiky na návrh vlády Slovenskej republiky. Funkčné obdobie predsedu úradu je päť rokov."</t>
  </si>
  <si>
    <t xml:space="preserve">ŠÚ nie je legislatívne ukotvený v Ústave SR ani v Ústavnom zákone.
</t>
  </si>
  <si>
    <t>Predsedu ŠÚ nevolí NR SR.
§ 6 ods. 2 zákona č. 540/2001 Z. z.
Predsedu úradu vymenúva a odvoláva prezident Slovenskej republiky na návrh vlády Slovenskej republiky. Funkčné obdobie predsedu úradu je päť rokov.</t>
  </si>
  <si>
    <t>ŠÚ patrí medzi ostatné ústredné orgány štátnej správy.
§ 21 ods. 1 zákona č. 575/2001 Z. z. o organizácii činnosti vlády a organizácii ústrednej štátnej správy
Ostatné ústredné orgány štátnej správy
V Slovenskej republike pôsobia aj tieto ústredné orgány štátnej správy:
a) Úrad vlády Slovenskej republiky,
b) Protimonopolný úrad Slovenskej republiky,
c) Štatistický úrad Slovenskej republiky,
d) Úrad geodézie, kartografie a katastra Slovenskej republiky,
e) Úrad jadrového dozoru Slovenskej republiky,
f) Úrad pre normalizáciu, metrológiu a skúšobníctvo Slovenskej republiky,
g) Úrad pre verejné obstarávanie,
h) Úrad priemyselného vlastníctva Slovenskej republiky,
i) Správa štátnych hmotných rezerv Slovenskej republiky,
j) Národný bezpečnostný úrad.</t>
  </si>
  <si>
    <t xml:space="preserve">V odvolacích konaniach rozhoduje predseda ŠÚ.
Podľa § 32 Zákona č. 540/2001 Z.z. ods. 4
"Na konanie o uložení pokuty podľa tohto zákona sa vzťahuje správny poriadok."
Podľa § 58 Zákona č. 71/1967 Z.z. ods.1-3
"(1) Ak osobitný zákon neustanovuje inak, odvolacím orgánom je správny orgán najbližšieho vyššieho stupňa nadriadený správnemu orgánu, ktorý napadnuté rozhodnutie vydal.
(2) O odvolaní proti rozhodnutiu orgánu právnickej osoby rozhoduje útvar ustanovený zákonom, a ak ho zákon neustanovuje, útvar určený jej štatútom; ak taký útvar nie je, rozhoduje orgán, ktorý ju zriadil alebo založil. 
(3) Ak nemožno odvolací orgán určiť podľa odsekov 1 a 2, rozhoduje vedúci správneho orgánu na základe návrhu ním ustanovenej osobitnej komisie."
</t>
  </si>
  <si>
    <t>Rozpočet ŠÚ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</si>
  <si>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 xml:space="preserve">ŠÚ nedisponuje príjmami, ktoré by slúžili na úhradu výdavkov ŠÚ.
Podľa § 32 Zákona č. 540/2001 Z.z. ods.6
"Pokuty sú príjmom štátneho rozpočtu "
</t>
  </si>
  <si>
    <t>Vláda SR schvaľuje štatút ŠÚ.
Podľa §39 Zákona č. 575/2001 Z.z. ods.2
"Vláda schvaľuje 
a) štatúty ministerstiev a ostatných ústredných orgánov štátnej správy, ktoré podrobnejšie vymedzia ich úlohy a zásady ich činnosti</t>
  </si>
  <si>
    <t>Podpredsedu ŠÚ vymenúva vláda SR na návrh predsedu ŠÚ.
Podľa §7 Zákona č. 540/2001 Z.z. ods.3
"Podpredsedu úradu vymenúva a odvoláva vláda Slovenskej republiky na návrh predsedu úradu."</t>
  </si>
  <si>
    <t xml:space="preserve">Generálneho tajomníka služobného úradu vymenúva vláda SR na návrh predsedu ŠÚ.
Generálny tajomník služobného úradu je služobne najvyšší vedúci zamestnanec všetkým štátnym zamestnancom ŠÚ okrem predsedu.
§ 17 ods. 1 zákona č. 55/2017 Z. z.
Generálnym tajomníkom je služobne najvyšší vedúci zamestnanec všetkým štátnym zamestnancom v príslušnom služobnom úrade; to neplatí vo vzťahu k vedúcemu zamestnancovi vo verejnej funkcii v služobnom úrade, ktorým je ministerstvo alebo ostatný ústredný orgán štátnej správy. 
§ 18 ods. 2 zákona č. 55/2017 Z. z.
Generálneho tajomníka v služobnom úrade, ktorým je ostatný ústredný orgán štátnej správy, vymenúva a odvoláva vláda na návrh vedúceho príslušného ostatného ústredného orgánu štátnej správy. </t>
  </si>
  <si>
    <t xml:space="preserve">Priemerný plat predsedu ŠÚ vrátane miezd, odmien, paušálnych náhrad a iných finančných plnení s výkonom funkcie alebo za výkon pracovnej činnosti za rok 2020  (čím vyšší plat, tým vyšší bodový zisk)
</t>
  </si>
  <si>
    <t xml:space="preserve">Priemerný plat podpredsedu ŠÚ vrátane miezd, odmien, paušálnych náhrad a iných finančných plnení s výkonom funkcie alebo za výkon pracovnej činnosti za rok 2019  (čím vyšší plat, tým vyšší bodový zisk)
Funkcia nebola v roku 2020 obsadená.
</t>
  </si>
  <si>
    <t xml:space="preserve">Priemerný plat zamestnanca ŠÚ vrátane miezd, odmien, paušálnych náhrad a iných finančných plnení s výkonom funkcie alebo za výkon pracovnej činnosti za rok 2020  (čím vyšší plat, tým vyšší bodový zisk)
</t>
  </si>
  <si>
    <t>ŠÚ zverejnil výšku platov najvyššie postaveného vedúceho zamestnanca, podpredsedov a ostatných vysokých funkcionárov aj zamestnancov.</t>
  </si>
  <si>
    <t>Predseda ŠÚ je podľa ústavného zákona povinný do 30 dní od nástupu do funkcie predkladať majetkové priznanie.
https://www.nrsr.sk/web/Default.aspx?sid=vnf/oznamenie&amp;UserId=Alexander.Ballek
Čl. 2 ods. 1 ústavného zákona č. 357/2004 Z. z.
Tento ústavný zákon sa vzťahuje na funkcie
d) vedúcich ústredných orgánov štátnej správy, ktorí nie sú členmi vlády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</si>
  <si>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 xml:space="preserve">Vzdelanostné kritériá pre predsedu ŠÚ nie sú stanovené.
</t>
  </si>
  <si>
    <t xml:space="preserve">Kritériá praxe pre predsedu ŠÚ nie sú stanovené.
</t>
  </si>
  <si>
    <t xml:space="preserve">Predsedu ŠÚ  nevolí NR SR.
</t>
  </si>
  <si>
    <t>Úrad pre dohľad nad zdravotnou starostlivosťou</t>
  </si>
  <si>
    <t>Orgánmi ÚDZS sú predseda ÚDZS, správna rada a dozorná rada.
§ 21 ods. 1 zákona č. 581/2004 Z. z.
Orgánmi úradu sú:
a) predseda úradu,
b) správna rada,
c) dozorná rada.
Podľa § 22 Zákona č. 581/2004 Z.z. ods. 1
"Predseda úradu je štatutárnym a výkonným orgánom úradu."</t>
  </si>
  <si>
    <t>Na výbere členov správnej ani dozornej rady sa nepodieľa predseda ÚDZS.
Členov správnej rady volí vláda SR na návrh ministra zdravotníctva.
Členov dozornej rady volí NR SR na návrh vlády.
§ 24 ods. 2 zákona č. 581/2004 Z. z.
Členov správnej rady vymenúva a odvoláva vláda na návrh ministra zdravotníctva.
Podľa § 26 Zákona č. 581/2004 Z.z. ods.3
"Členov dozornej rady volí a odvoláva Národná rada Slovenskej republiky na návrh vlády."</t>
  </si>
  <si>
    <t>Predseda ÚDZS nemôže byť súčasne členom správnej ani dozornej rady.
§ 24 ods. 5 zákona č. 581/2004 Z. z.
Funkcia člena správnej rady je nezlučiteľná s funkciou prezidenta Slovenskej republiky, poslanca Národnej rady Slovenskej republiky, člena vlády, sudcu, prokurátora, s funkciou, povolaním alebo zamestnaním v štátnom orgáne, orgáne územnej samosprávy alebo v právnických osobách, ktorým bol zverený výkon verejnej moci, s funkciou v zdravotnej poisťovni alebo vo finančnej inštitúcii uvedenej v § 33 ods. 4. Nezlučiteľnosť funkcie člena správnej rady so zamestnaním v úrade neplatí pre členov správnej rady, ktorí sú zamestnancami úradu. Funkcia člena správnej rady je nezlučiteľná aj s funkciou predsedu úradu (§ 22 a 23) a s funkciou člena dozornej rady (§ 26 a 27).
Podľa § 26 Zákona č.  581/2004 Z.z. ods.6
"Členmi dozornej rady nesmú byť ani predseda úradu, členovia správnej rady a zamestnanci úradu."</t>
  </si>
  <si>
    <t>Dvaja členovia správnej rady z piatich sú zamestnancami ÚDZS. 3*(0.33/10)=0.1
Členovia dozornej rady nesmú byť zamestnancami ÚDZS. 5*(0.33/10)=0.167
§ 24 ods. 1 zákona č. 581/2004 Z. z.
Správna rada má sedem členov. Členmi správnej rady sú:
a) predseda správnej rady,
b) podpredseda správnej rady,
c) ďalší piati členovia správnej rady, z ktorých traja nie sú zamestnancami úradu.
Podľa § 26 Zákona č. 581/2004 Z.z. ods.6
"Členmi dozornej rady nesmú byť ani predseda úradu, členovia správnej rady a zamestnanci úradu."</t>
  </si>
  <si>
    <t>Riadiaci orgán pozostáva len s jednej osoby - predsedu ÚDZS.
Podľa § 22 Zákona č. 581/2004 Z.z. ods. 1
"Predseda úradu je štatutárnym a výkonným orgánom úradu."</t>
  </si>
  <si>
    <t>Postupný systém výmeny členov rady nie je zákonom definovaný.
§ 24 ods. 3 zákona č. 581/2004 Z. z.
Funkčné obdobie člena správnej rady je päťročné; začína plynúť dňom vymenovania do funkcie. Členstvo v správnej rade je obmedzené najviac na dve za sebou nasledujúce funkčné obdobia.
§ 26 ods. 4 zákona č. 581/2004 Z. z.
Funkčné obdobie člena dozornej rady je päťročné; začína plynúť dňom zvolenia do funkcie. Členstvo v dozornej rade je obmedzené najviac na dve za sebou nasledujúce funkčné obdobia.</t>
  </si>
  <si>
    <t>Predsedu ÚDZS vymenúva vláda SR na návrh ministra zdravotníctva.
Podľa § 22 Zákona č. 581/2004 Z.z. ods.2 
"Predsedu úradu vymenúva a odvoláva vláda na návrh ministra zdravotníctva. Dňom, ktorý bol určený za deň nástupu do funkcie predsedu úradu, mu vzniká pracovný pomer42) k úradu, ak v čase vymenovania nebol zamestnancom úradu."</t>
  </si>
  <si>
    <t>Členov dozornej rady ÚDZS volí NR SR na návrh vlády SR.
Podľa § 26 Zákona č. 581/2004 Z.z. ods.3
"Členov dozornej rady volí a odvoláva Národná rada Slovenskej republiky na návrh vlády."</t>
  </si>
  <si>
    <t>Predsedu ÚDZS vymenúva vláda SR na návrh ministra zdravotníctva.
Podľa § 22 Zákona č. 581/2004 Z.z. ods.2
"Predsedu úradu vymenúva a odvoláva vláda na návrh ministra zdravotníctva. Dňom, ktorý bol určený za deň nástupu do funkcie predsedu úradu, mu vzniká pracovný pomer42) k úradu, ak v čase vymenovania nebol zamestnancom úradu."</t>
  </si>
  <si>
    <t xml:space="preserve">Politická príslušnosť predsedu ÚDZS nie je obmedzená.
</t>
  </si>
  <si>
    <t>Pre predsedu ÚDZS a členov dozornej rady ÚDZS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</si>
  <si>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predsedu ÚDZS je 5 rokov.
Podľa § 22 Zákona č. 581/2004 Z.z. ods.3
"Funkčné obdobie predsedu úradu je päťročné; začína plynúť dňom vymenovania do funkcie. Výkon funkcie predsedu úradu je obmedzený najviac na dve za sebou nasledujúce funkčné obdobia."</t>
  </si>
  <si>
    <t>Tá istá osoba môže byť za predsedu ÚDZS zvolená najviac dvakrát po sebe.
Podľa § 22 Zákona č. 581/2004 Z.z. ods.3
"Funkčné obdobie predsedu úradu je päťročné; začína plynúť dňom vymenovania do funkcie. Výkon funkcie predsedu úradu je obmedzený najviac na dve za sebou nasledujúce funkčné obdobia."</t>
  </si>
  <si>
    <t xml:space="preserve">Verejné vypočutie sa zo zákona v rámci výberového procesu na post predsedu ÚDZS nevyžaduje.
</t>
  </si>
  <si>
    <t>Životopis predsedníčky ÚDZS je zverejnený na webovom sídle ÚDZS aj na webovom sídle Úrady vlády SR. Hodnotenie: 0.75/0.75
Životopisy predsedu dozornej rady ÚDZS Jozefa Korčeka, podpredsedníčky dozornej rady ÚDZS Ivety Pospíšilovej a členov dozornej rady ÚDZS Évy Hortai a Juraja Váňu, sú zverejnené na webovom sídle NR SR. Hodnotenie: 0.25/0.25
Spolu: 1/1
Predsedníčka ÚDZS - Renáta Bláhová: https://www.udzs-sk.sk/urad/zakladne-informacie/predstavitelia-uradu/ 
https://rokovania.gov.sk/RVL/Material/25936/1
Predseda dozornej rady ÚDZS - Jozef Korček: https://www.nrsr.sk/web/Dynamic/Download.aspx?DocID=453167
Podpredsedníčka dozornej rady ÚDZS - Iveta Pospíšilová: https://www.nrsr.sk/web/Dynamic/Download.aspx?DocID=432778
Členka dozornej rady ÚDZS - Éva Hortai: https://www.nrsr.sk/web/Dynamic/Download.aspx?DocID=453167
Člen dozornej rady ÚDZS - Juraj Váňa: https://www.nrsr.sk/web/Dynamic/Download.aspx?DocID=466569</t>
  </si>
  <si>
    <t xml:space="preserve">Predsedníčka ÚDZS Renáta Bláhová nebola podľa našich zistení politicky aktívny dva roky pred nástupom do funkcie. Hodnotenie: 0.75/0.75
Predseda dozornej rady ÚDZS Jozef Korček, podpredsedníčka dozornej rady ÚDZS Iveta Pospíšilová, ani členovia dozornej rady Éva Hortai a Juraj Váňa neboli podľa našich zistení politicky aktívni dva roky pred nástupom do funkcie. Hodnotenie: 0.25/0.25
Spolu: 1/1
</t>
  </si>
  <si>
    <t>Dôvody na odvolanie predsedu ÚDZS sú ustanovené v zákone.
Podľa § 22 Zákona č. 581/2004 Z.z. ods.10
"Predsedu úradu odvolá vláda z jeho funkcie
a) ak bol právoplatným rozsudkom súdu odsúdený za úmyselný trestný čin alebo bol právoplatne odsúdený za trestný čin a súd nerozhodol o podmienečnom odložení výkonu trestu odňatia slobody, 
b) ak bol právoplatne pozbavený spôsobilosti na právne úkony alebo jeho spôsobilosť na právne úkony bola obmedzená, 
c) ak začal vykonávať funkciu, povolanie, zamestnanie alebo činnosť, ktorá je nezlučiteľná s funkciou predsedu úradu, alebo nesplnil povinnosť podľa odseku 8, 
d) ak úrad neplní úlohy podľa tohto zákona, 
e) z iných závažných dôvodov, najmä v prípade konania, ktoré vyvoláva alebo je spôsobilé vyvolať pochybnosti o osobnostných, morálnych alebo odborných predpokladoch na výkon jeho funkcie,
f) ak kontrolný orgán zistil, že úrad v určenej lehote nesplnil opatrenia na odstránenie nedostatkov zistených činnosťou tohto kontrolného orgánu"
Zákon nedefinuje dôvody odvolania členov dozornej rady ÚDZS z funkcie, ak návrh na odvolanie podá vláda SR.
Podľa § 26 Zákona č. 581/2004 Z.z. ods. 9 -10
(9) Člena dozornej rady odvolá Národná rada Slovenskej republiky z jeho funkcie, ak
a) bol právoplatným rozsudkom súdu odsúdený za úmyselný trestný čin alebo bol právoplatne odsúdený za trestný čin a súd nerozhodol o podmienečnom odložení výkonu trestu odňatia slobody,
b) bol právoplatne pozbavený spôsobilosti na právne úkony alebo jeho spôsobilosť na právne úkony bola obmedzená,
c) nepriaznivý zdravotný stav mu dlhodobo nedovoľuje, najmenej počas jedného roka, vykonávať funkciu,
d) začal vykonávať funkciu, povolanie, zamestnanie alebo činnosť, ktorá je nezlučiteľná s funkciou člena dozornej rady, alebo ak nesplnil povinnosť podľa odseku 7.
(10) Člena dozornej rady môže Národná rada Slovenskej republiky odvolať z jeho funkcie aj z iných dôvodov, ako sú uvedené v odseku 9, na návrh vlády.</t>
  </si>
  <si>
    <t>O odvolaní predsedu ÚDZS rozhoduje vláda SR na návrh ministra zdravotníctva SR.
Podľa § 22 Zákona č. 581/2004 Z.z. ods.2 
"Predsedu úradu vymenúva a odvoláva vláda na návrh ministra zdravotníctva. Dňom, ktorý bol určený za deň nástupu do funkcie predsedu úradu, mu vzniká pracovný pomer42) k úradu, ak v čase vymenovania nebol zamestnancom úradu."</t>
  </si>
  <si>
    <t>O odvolaní člena dozornej rady ÚDZS rozhoduje NR SR na návrh vlády SR.
Podľa § 26 Zákona č. 581/2004 Z.z. ods.9
"Člena dozornej rady môže Národná rada Slovenskej republiky odvolať z jeho funkcie aj z iných dôvodov, ako sú uvedené v odseku 9, na návrh vlády."</t>
  </si>
  <si>
    <t xml:space="preserve">ÚDZS nie je legislatívne ukotvený v Ústave SR ani v Ústavnom zákone.
</t>
  </si>
  <si>
    <t>Predsedu ÚDZS nevolí NR SR.
Podľa § 22 Zákona č. 581/2004 Z.z. ods.2 
"Predsedu úradu vymenúva a odvoláva vláda na návrh ministra zdravotníctva. Dňom, ktorý bol určený za deň nástupu do funkcie predsedu úradu, mu vzniká pracovný pomer42) k úradu, ak v čase vymenovania nebol zamestnancom úradu."</t>
  </si>
  <si>
    <t>ÚDZS nie je ostatným ústredným orgánom štátnej správy.
Podľa § 18 Zákona č. 581/2004 Z.z. ods.2
"Pri plnení úloh, ktoré patria do pôsobnosti úradu, postupuje úrad nestranne a nezávisle od štátnych orgánov, orgánov územnej samosprávy, iných orgánov verejnej moci a od ďalších právnických osôb alebo fyzických osôb; štátne orgány, orgány územnej samosprávy, iné orgány verejnej moci ani ďalšie právnické osoby alebo fyzické osoby nesmú neoprávnene zasahovať do činnosti úradu."</t>
  </si>
  <si>
    <t>O rozklade rozhodnutí ÚDZS rozhoduje predseda ÚDZS.
Podľa § 23 Zákona č. 581/2004 Z.z. ods.1
"Predseda úradu
e) rozhoduje o rozkladoch proti rozhodnutiam úradu vydaným v prvom stupni, a to na návrh ním ustanovenej poradnej komisie"</t>
  </si>
  <si>
    <t xml:space="preserve">Rozpočet ÚDZS netvorí samostatnú kapitolu štátneho rozpočtu, rozpočet schvaľuje NR SR.
Podľa § 28 Zákona č. 581/2004 Z.z. ods.4
Rozpočet úradu schválený dozornou radou úrad predkladá vláde a na schválenie Národnej rade Slovenskej republiky súčasne s návrhom rozpočtu verejnej správy30) a zabezpečí jeho uverejnenie vo Vestníku úradu. </t>
  </si>
  <si>
    <t>Rozpočet ÚDZS je tvorený aj z iných významných príjmov, ako sú napríklad príspevky poisťovní.
Podľa § 28 Zákona č. 581/2004 Z.z. ods.6
 "Príjmami úradu sú
a) príspevky zdravotných poisťovní na činnosť úradu (§ 30), 
b) úroky z omeškania (§ 30 ods. 4), 
c) úhrady za činnosť úradu (§ 31 a 32),
d) úhrady za pitvu nariadenú podľa osobitného predpisu,65) 
e) úroky z peňažných prostriedkov na účtoch úradu, 
f) iné príjmy v súlade so všeobecne záväznými právnymi predpismi,
g) zisk z predchádzajúcich účtovných období,
h) úhrady zo štátneho rozpočtu súvisiace so zavádzaním centra pre klasifikačný systém."</t>
  </si>
  <si>
    <t>Správna rada ÚDZS schvaľuje organizačný poriadok ÚDZS.
Podľa § 25 Zákona č. 581/2004 Z.z. ods.1
" Správna rada
a) schvaľuje správu o činnosti úradu,
b) navrhuje audítora na overenie ročnej účtovnej závierky úradu a návrh predkladá dozornej rade na schválenie,
c) vyjadruje sa k návrhu rozpočtu úradu,
d) vyjadruje sa k návrhu správy o hospodárení úradu,
e) prerokúva návrhy na vymenovanie a odvolanie zástupcu predsedu úradu a riaditeľa pobočky úradu,
f) rokuje o veciach predložených predsedom úradu a dozornou radou,
g) schvaľuje vnútorné predpisy úradu, najmä organizačný poriadok, pracovný poriadok, mzdový poriadok pre zamestnancov úradu, pravidlá financovania a hospodárenia úradu,
h) schvaľuje rokovací poriadok správnej rady."</t>
  </si>
  <si>
    <t>Zástupcu predsedu ÚDZS vymenúva predseda ÚDZS.
§ 23 ods. 1 písm. d) zákona č. 581/2004 Z. z.
Predseda úradu
d) vymenúva a odvoláva po predchádzajúcom prerokovaní so správnou radou
1. zástupcu predsedu úradu,
2. riaditeľa pobočky úradu,</t>
  </si>
  <si>
    <t>Ostatných vedúcich predstaviteľov ÚDZS vymenúva predseda ÚDZS.
Organizačný poriadok 26/04/2021
Čl.2 Predseda úradu
h) vymenúva  a  odvoláva  po  predchádzajúcom  prerokovaní  so  správnou  radou  zástupcu 
predsedu úradu a riaditeľov pobočiek úradu,
i) vymenúva  a  odvoláva  riaditeľov  sekcií,  odborov  v  priamej  riadiacej  pôsobnosti  predsedu úradu, riaditeľov odborov v rámci sekcie a vedúcich oddelení,
https://www.udzs-sk.sk/urad/zakladne-informacie/organizacny-poriadok/</t>
  </si>
  <si>
    <t xml:space="preserve">Priemerný plat predsedu ÚDZS vrátane miezd, odmien, paušálnych náhrad a iných finančných plnení s výkonom funkcie alebo za výkon pracovnej činnosti za rok 2019  (čím vyšší plat, tým vyšší bodový zisk)
Funkcia nebola v roku 2020 obsadená.
</t>
  </si>
  <si>
    <t xml:space="preserve">Priemerný plat zástupcu predsedu ÚDZS vrátane miezd, odmien, paušálnych náhrad a iných finančných plnení s výkonom funkcie alebo za výkon pracovnej činnosti za rok 2020  (čím vyšší plat, tým vyšší bodový zisk)
</t>
  </si>
  <si>
    <t xml:space="preserve">Priemerný plat člena dozornej rady ÚDZS vrátane miezd, odmien, paušálnych náhrad a iných finančných plnení s výkonom funkcie alebo za výkon pracovnej činnosti za rok 2020  (čím vyšší plat, tým vyšší bodový zisk)
</t>
  </si>
  <si>
    <t xml:space="preserve">Priemerný plat zamestnanca ÚDZS vrátane miezd, odmien, paušálnych náhrad a iných finančných plnení s výkonom funkcie alebo za výkon pracovnej činnosti za rok 2020  (čím vyšší plat, tým vyšší bodový zisk)
</t>
  </si>
  <si>
    <t>ÚDZS zverejnil výšku platov najvyššie postaveného vedúceho zamestnanca, podpredsedov a ostatných vysokých funkcionárov, členov rady aj zamestnancov.</t>
  </si>
  <si>
    <t>Životopis úspešnej uchádzačky Renáty Bláhovej bol zverejnený spolu s vyhlásením jej vymenovania.
https://rokovania.gov.sk/RVL/Material/25936/1</t>
  </si>
  <si>
    <t>Predseda ÚDZS je podľa ústavného zákona povinný do 30 dní od nástupu do funkcie predkladať majetkové priznanie.
Čl. 2 ods. 1 ústavného zákona č. 357/2004 Z. z.
Tento ústavný zákon sa vzťahuje na funkcie
zj) predsedu a členov dozornej rady Úradu pre dohľad nad zdravotnou starostlivosťou,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</si>
  <si>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22 ods. 4 zákona č. 581/2004 Z. z.
Za predsedu úradu môže byť vymenovaná fyzická osoba, ktorá
a) má spôsobilosť na právne úkony v plnom rozsahu,
b) má diplom o absolvovaní vysokoškolského štúdia v študijných programoch druhého stupňa,43)
c) má najmenej sedemročnú prax v oblasti zdravotného poistenia, v oblasti práva, v oblasti finančného trhu alebo v oblasti poskytovania zdravotnej starostlivosti, z toho najmenej dva roky praxe v riadiacej, vedeckej alebo pedagogickej funkcii,
d) je dôveryhodná; na posudzovanie dôveryhodnosti sa použije § 33 ods. 3 písm. a),
e) má trvalý pobyt na území Slovenskej republiky.</t>
  </si>
  <si>
    <t>Za predsedu ÚDZS môže byť vymenovaný iba kandidát s vysokoškolským vzdelaním druhého stupňa
§ 22 ods. 4 zákona č. 581/2004 Z. z.
Za predsedu úradu môže byť vymenovaná fyzická osoba, ktorá
a) má spôsobilosť na právne úkony v plnom rozsahu,
b) má diplom o absolvovaní vysokoškolského štúdia v študijných programoch druhého stupňa,43)
c) má najmenej sedemročnú prax v oblasti zdravotného poistenia, v oblasti práva, v oblasti finančného trhu alebo v oblasti poskytovania zdravotnej starostlivosti, z toho najmenej dva roky praxe v riadiacej, vedeckej alebo pedagogickej funkcii,
d) je dôveryhodná; na posudzovanie dôveryhodnosti sa použije § 33 ods. 3 písm. a),
e) má trvalý pobyt na území Slovenskej republiky.</t>
  </si>
  <si>
    <t>Za predsedu ÚDZS môže byť vymenovaný iba kandidát s najmenej sedemročnou praxou v oblasti zdravotného poistenia, v oblasti práva, v oblasti finančného trhu alebo v oblasti poskytovania zdravotnej starostlivosti, z toho najmenej dva roky praxe v riadiacej, vedeckej alebo pedagogickej funkcii, 
Podľa § 22 Zákona č. 581/2004 Z.z. ods.4
"Za predsedu úradu môže byť vymenovaná fyzická osoba, ktorá
a) má spôsobilosť na právne úkony v plnom rozsahu, 
b) má diplom o absolvovaní vysokoškolského štúdia v študijných programoch druhého stupňa,43) 
c) má najmenej sedemročnú prax v oblasti zdravotného poistenia, v oblasti práva, v oblasti finančného trhu alebo v oblasti poskytovania zdravotnej starostlivosti, z toho najmenej dva roky praxe v riadiacej, vedeckej alebo pedagogickej funkcii, 
d) je dôveryhodná; na posudzovanie dôveryhodnosti sa použije § 33 ods. 3 písm. a), 
e) má trvalý pobyt na území Slovenskej republiky."</t>
  </si>
  <si>
    <t xml:space="preserve">Predsedu ÚDZS nevolí NR SR.
</t>
  </si>
  <si>
    <t>Úrad inšpekčnej služby</t>
  </si>
  <si>
    <t xml:space="preserve">Predstaviteľom riadiaceho orgánu je len riaditeľ.
§ 4a ods. 3 zákona č. 171/1993 Z. z.
Úrad inšpekčnej služby riadi riaditeľ. Riaditeľ Úradu inšpekčnej služby je za výkon svojej funkcie zodpovedný vláde. </t>
  </si>
  <si>
    <t xml:space="preserve">Riadiaci orgán pozostáva len s jednej osoby - riaditeľa ÚIS.
§ 4a ods. 3 zákona č. 171/1993 Z. z.
Úrad inšpekčnej služby riadi riaditeľ. Riaditeľ Úradu inšpekčnej služby je za výkon svojej funkcie zodpovedný vláde. </t>
  </si>
  <si>
    <t>Riadiaci orgán pozostáva len s jednej osoby - riaditeľa ÚIS.
§ 4a ods. 3 zákona č. 171/1993 Z. z.
Úrad inšpekčnej služby riadi riaditeľ. Riaditeľ Úradu inšpekčnej služby je za výkon svojej funkcie zodpovedný vláde.</t>
  </si>
  <si>
    <t>Riaditeľa ÚIS vymenúva vláda na odporúčanie výboru pre obranu a bezpečnosť.
§ 33f ods. 1 zákona č. 73/1998 Z. z.
Príslušníka Policajného zboru do funkcie riaditeľa Úradu inšpekčnej služby vymenúva vláda na základe výberového konania a po verejnom vypočutí vo výbore pre obranu a bezpečnosť, ak tento výbor odporučí jeho vymenovanie.</t>
  </si>
  <si>
    <t>Riaditeľa Úradu inšpekčnej služby vymenúva vláda na odporúčanie výboru pre obranu a bezpečnosť. Výbor vyberá z uchádzačov, ktorí prešli výberovým konaním kde boli komisiou vyhodnotení ako vhodní na funkciu riaditeľa ÚIS a ktorých minister vnútra z vhodných kandidátov vybral a predložil výboru.
§ 33h ods. 1 zákona č. 73/1998 Z. z.
Výberové konanie na funkciu riaditeľa Úradu inšpekčnej služby uskutočňuje komisia, ktorá má sedem členov. Po jednom členovi komisie menuje minister vnútra Slovenskej republiky, minister spravodlivosti Slovenskej republiky, minister financií Slovenskej republiky, generálny prokurátor Slovenskej republiky, prezident Policajného zboru, rektor Akadémie Policajného zboru a odborový orgán, ktorý má najviac členov z príslušníkov Policajného zboru. Za člena komisie možno vymenovať len osobu, ktorá má morálne a odborné predpoklady na nestranný výkon funkcie člena komisie a je spôsobilá posúdiť uchádzača podľa § 33i ods. 1. Generálny prokurátor Slovenskej republiky nesmie za člena komisie vymenovať osobu, ktorá je príslušníkom Policajného zboru alebo príslušníkom Zboru väzenskej a justičnej stráže.
§ 33j ods. 1 zákona č. 73/1998 Z. z
Minister vnútra Slovenskej republiky do 15 dní odo dňa, keď mu bola predložená zápisnica o priebehu výberového konania, predloží výboru pre obranu a bezpečnosť najmenej troch kandidátov z uchádzačov, ktorých komisia vyhodnotila ako vhodných na funkciu riaditeľa Úradu inšpekčnej služby. Ak komisia vyhodnotila ako vhodných na funkciu riaditeľa Úradu inšpekčnej služby menej ako troch uchádzačov, minister vnútra Slovenskej republiky predloží výboru pre obranu a bezpečnosť ako kandidátov všetkých uchádzačov, ktorých komisia vyhodnotila ako vhodných na funkciu riaditeľa Úradu inšpekčnej služby.
§ 33f ods. 1 zákona č. 73/1998 Z. z.
Príslušníka Policajného zboru do funkcie riaditeľa Úradu inšpekčnej služby vymenúva vláda na základe výberového konania a po verejnom vypočutí vo výbore pre obranu a bezpečnosť, ak tento výbor odporučí jeho vymenovanie.</t>
  </si>
  <si>
    <t xml:space="preserve">Politická príslušnosť riaditeľa ÚIS je obmedzená, policajt nesmie byť členom politickej strany alebo politického hnutia ani vyvíjať činnosť v ich prospech.
§ 48 ods. 5 zákona č. 73/1998 Z. z.
Policajt nesmie byť členom politickej strany alebo politického hnutia ani vyvíjať činnosť v ich prospech; to neplatí, ak ide o policajta uvedeného v § 44 ods. 2. 
</t>
  </si>
  <si>
    <t>Pre riaditeľa ÚIS, ako pre štatutárny orgán, ktorý do funkcie priamo ustanovuje štát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</si>
  <si>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riaditeľa ÚIS je 4 roky.
§ 33f ods. 2 zákona č. 73/1998 Z. z.
Funkčné obdobie riaditeľa Úradu inšpekčnej služby je štyri roky. Tá istá osoba môže byť vymenovaná do funkcie riaditeľa Úradu inšpekčnej služby najviac na dve funkčné obdobia.</t>
  </si>
  <si>
    <t>Tá istá osoba môže byť za riaditeľa ÚIS vymenovaná najviac dvakrát.
§ 33f ods. 2 zákona č. 73/1998 Z. z.
Funkčné obdobie riaditeľa Úradu inšpekčnej služby je štyri roky. Tá istá osoba môže byť vymenovaná do funkcie riaditeľa Úradu inšpekčnej služby najviac na dve funkčné obdobia.</t>
  </si>
  <si>
    <t>Verejné vypočutie vo výbore NR SR pre obranu a bezpečnosť je zákonnou súčasťou výberového procesu na post riaditeľa ÚIS.
§ 33f ods. 1 zákona č. 73/1998 Z. z.
Príslušníka Policajného zboru do funkcie riaditeľa Úradu inšpekčnej služby vymenúva vláda na základe výberového konania a po verejnom vypočutí vo výbore pre obranu a bezpečnosť, ak tento výbor odporučí jeho vymenovanie.</t>
  </si>
  <si>
    <t>Životopis riaditeľa ÚIS povereného výkonom dočasne neobsadenej riadiacej funkcie Peter Scholtz nie je zverejnený. Hodnotenie: 0/1</t>
  </si>
  <si>
    <t xml:space="preserve">Dočasne poverený riaditeľ ÚIS Peter Scholtz nebol podľa našich zistení politicky aktívny dva roky pred nástupom do funkcie. Hodnotenie: 1/1
</t>
  </si>
  <si>
    <t>O odvolaní riaditeľa ÚIS rozhoduje vláda SR z objektívnych dôvodov, alebo aj na odporúčanie aspoň troch pätín členov výboru pre obranu a bezpečnosť NR SR po posúdení odôvodeného návrhu vlády SR.
§ 33f ods. 6 zákona č. 73/1998 Z. z.
Vláda odvolá riaditeľa Úradu inšpekčnej služby z funkcie, ak
a) nevykonáva svoju funkciu najmenej šesť mesiacov,
b) bola obmedzená jeho spôsobilosť na právne úkony,
c) stratil štátne občianstvo Slovenskej republiky,
d) bol odsúdený za spáchanie trestného činu,
e) sa stal členom politickej strany alebo politického hnutia,
f) začal vykonávať funkciu alebo činnosť, ktorá je nezlučiteľná s výkonom funkcie policajta,
g) nemá trvalý pobyt na území Slovenskej republiky,
h) do desiatich mesiacov od vymenovania do funkcie nezíska oprávnenie na oboznamovanie sa s utajovanými skutočnosťami stupňa utajenia Prísne tajné alebo mu zanikne oprávnenie na oboznamovanie sa s utajovanými skutočnosťami stupňa utajenia Prísne tajné, alebo
i) na základe odôvodneného návrhu vlády odporučí jeho odvolanie výbor pre obranu a bezpečnosť aspoň trojpätinovou väčšinou hlasov všetkých členov výboru.</t>
  </si>
  <si>
    <t xml:space="preserve">ÚIS nie je legislatívne ukotvený v Ústave SR ani v Ústavnom zákone.
</t>
  </si>
  <si>
    <t>Predsedu ÚIS nevolí NR SR.
§ 33f ods. 1 zákona č. 73/1998 Z. z.
Príslušníka Policajného zboru do funkcie riaditeľa Úradu inšpekčnej služby vymenúva vláda na základe výberového konania a po verejnom vypočutí vo výbore pre obranu a bezpečnosť, ak tento výbor odporučí jeho vymenovanie.</t>
  </si>
  <si>
    <t xml:space="preserve">ÚIS nie je ostatným ústredným orgánom štátnej správy.
§ 4a ods. 1 zákona č. 171/1993 Z. z.
Zriaďuje sa Úrad inšpekčnej služby, ktorý je osobitnou súčasťou Policajného zboru s pôsobnosťou pre celé územie Slovenskej republiky, na odhaľovanie, vyšetrovanie a skrátené vyšetrovanie trestných činov príslušníkov ozbrojených bezpečnostných zborov. V pôsobnosti Úradu inšpekčnej služby je aj vyšetrovanie a skrátené vyšetrovanie trestných činov colníkov. </t>
  </si>
  <si>
    <t>ÚIS je podriadene ministrovi vnútra SR.
§ 4a zákona č. 171/1993 Z. z.
(1) Zriaďuje sa Úrad inšpekčnej služby, ktorý je osobitnou súčasťou Policajného zboru s pôsobnosťou pre celé územie Slovenskej republiky, na odhaľovanie, vyšetrovanie a skrátené vyšetrovanie trestných činov príslušníkov ozbrojených bezpečnostných zborov.
V pôsobnosti Úradu inšpekčnej služby je aj vyšetrovanie a skrátené vyšetrovanie trestných činov colníkov.
(2) Úrad inšpekčnej služby plní tiež v rozsahu vymedzenom ministrom úlohy na úseku vnútornej kontroly, finančnej kontroly, ochrany osobných údajov, vybavovania sťažností, vybavovania petícií a úlohy zodpovednej osoby podľa osobitných predpisov5a) v pôsobnosti Ministerstva vnútra Slovenskej republiky (ďalej len „ministerstvo“).
(3) Úrad inšpekčnej služby riadi riaditeľ. Riaditeľ Úradu inšpekčnej služby je za výkon svojej funkcie zodpovedný vláde.
(4) Vnútornú organizáciu Úradu inšpekčnej služby určuje minister na návrh riaditeľa Úradu inšpekčnej služby.
§ 6 ods. 1 - 2 zákona č. 171/1993 Z. z.
(1) Policajný zbor je podriadený ministrovi.
(2)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(3) Prezident Policajného zboru je zodpovedný za výkon svojej funkcie ministrovi.</t>
  </si>
  <si>
    <t xml:space="preserve">Rozpočet ÚIS netvorí samostatnú kapitolu štátneho rozpočtu.
</t>
  </si>
  <si>
    <t xml:space="preserve">ÚIS nedisponuje príjmami, ktoré by slúžili na úhradu výdavkov ÚIS.
</t>
  </si>
  <si>
    <t>Minister vnútra SR schvaľuje organizačný poriadok na návrh riaditeľa ÚIS.
§ 4a ods. 4 zákona č. 171/1993 Z. z.
Vnútornú organizáciu Úradu inšpekčnej služby určuje minister na návrh riaditeľa Úradu inšpekčnej služby.</t>
  </si>
  <si>
    <t>Organizáciu ÚIS určuje minister vnútra SR.
§ 4a zákona č. 171/1993 Z. z.
(1) Zriaďuje sa Úrad inšpekčnej služby, ktorý je osobitnou súčasťou Policajného zboru s pôsobnosťou pre celé územie Slovenskej republiky, na odhaľovanie, vyšetrovanie a skrátené vyšetrovanie trestných činov príslušníkov ozbrojených bezpečnostných zborov.
V pôsobnosti Úradu inšpekčnej služby je aj vyšetrovanie a skrátené vyšetrovanie trestných činov colníkov.
(2) Úrad inšpekčnej služby plní tiež v rozsahu vymedzenom ministrom úlohy na úseku vnútornej kontroly, finančnej kontroly, ochrany osobných údajov, vybavovania sťažností, vybavovania petícií a úlohy zodpovednej osoby podľa osobitných predpisov5a) v pôsobnosti Ministerstva vnútra Slovenskej republiky (ďalej len „ministerstvo“).
(3) Úrad inšpekčnej služby riadi riaditeľ. Riaditeľ Úradu inšpekčnej služby je za výkon svojej funkcie zodpovedný vláde.
(4) Vnútornú organizáciu Úradu inšpekčnej služby určuje minister na návrh riaditeľa Úradu inšpekčnej služby.
§ 6 ods. 1 - 2 zákona č. 171/1993 Z. z.
(1) Policajný zbor je podriadený ministrovi.
(2)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(3) Prezident Policajného zboru je zodpovedný za výkon svojej funkcie ministrovi.</t>
  </si>
  <si>
    <t>O organizácii ÚIS rozhoduje minister vnútra SR.
§ 4a zákona č. 171/1993 Z. z.
(1) Zriaďuje sa Úrad inšpekčnej služby, ktorý je osobitnou súčasťou Policajného zboru s pôsobnosťou pre celé územie Slovenskej republiky, na odhaľovanie, vyšetrovanie a skrátené vyšetrovanie trestných činov príslušníkov ozbrojených bezpečnostných zborov.
V pôsobnosti Úradu inšpekčnej služby je aj vyšetrovanie a skrátené vyšetrovanie trestných činov colníkov.
(2) Úrad inšpekčnej služby plní tiež v rozsahu vymedzenom ministrom úlohy na úseku vnútornej kontroly, finančnej kontroly, ochrany osobných údajov, vybavovania sťažností, vybavovania petícií a úlohy zodpovednej osoby podľa osobitných predpisov5a) v pôsobnosti Ministerstva vnútra Slovenskej republiky (ďalej len „ministerstvo“).
(3) Úrad inšpekčnej služby riadi riaditeľ. Riaditeľ Úradu inšpekčnej služby je za výkon svojej funkcie zodpovedný vláde.
(4) Vnútornú organizáciu Úradu inšpekčnej služby určuje minister na návrh riaditeľa Úradu inšpekčnej služby.
§ 6 ods. 1 - 2 zákona č. 171/1993 Z. z.
(1) Policajný zbor je podriadený ministrovi.
(2) Služby Policajného zboru okrem inšpekčnej služby a útvary Policajného zboru uvedené v § 4 ods. 1 a 2 riadi prezident Policajného zboru, ak minister neurčí inak. Minister nemôže vyčleniť z riadiacej pôsobnosti prezidenta Policajného zboru útvary Policajného zboru, v ktorých pôsobnosti je odhaľovanie, vyšetrovanie alebo skrátené vyšetrovanie trestných činov.
(3) Prezident Policajného zboru je zodpovedný za výkon svojej funkcie ministrovi.</t>
  </si>
  <si>
    <t xml:space="preserve">Priemerný plat riaditeľa ÚIS vrátane miezd, odmien, paušálnych náhrad a iných finančných plnení s výkonom funkcie alebo za výkon pracovnej činnosti za rok 2020  (čím vyšší plat, tým vyšší bodový zisk)
</t>
  </si>
  <si>
    <t xml:space="preserve">Priemerný plat riaditeľov útvarov ÚIS, kompetentných zastupovať riaditeľa ÚIS vrátane miezd, odmien, paušálnych náhrad a iných finančných plnení s výkonom funkcie alebo za výkon pracovnej činnosti za rok 2020  (čím vyšší plat, tým vyšší bodový zisk)
</t>
  </si>
  <si>
    <t xml:space="preserve">Priemerný plat zamestnanca ÚIS vrátane miezd, odmien, paušálnych náhrad a iných finančných plnení s výkonom funkcie alebo za výkon pracovnej činnosti za rok 2020  (čím vyšší plat, tým vyšší bodový zisk)
</t>
  </si>
  <si>
    <t>ÚIS zverejnil výšku platov najvyššie postaveného vedúceho zamestnanca, podpredsedov a ostatných vysokých funkcionárov aj zamestnancov.</t>
  </si>
  <si>
    <t>Ministerstvo vnútra SR zverejnilo na svojom webovom sídle výzvu na posielanie prihlášok do posledného výberového konania.
https://www.minv.sk/?pracovne-prilezitosti-v-policajnom-zbore&amp;sprava=ministerstvo-vnutra-vyhlasilo-vyberove-konania-na-obsadenie-funkcii-prezidenta-policajneho-zboru-a-riaditela-uradu-inspekcnej-sluzby
§ 33g ods. 2 zákona č. 73/1998 Z. z.
Oznámenie o vyhlásení výberového konania obsahuje
a) uvedenie funkcie, na obsadenie ktorej sa vyhlasuje výberové konanie,
b) uvedenie predpokladov na výkon funkcie podľa § 33f ods. 3 písm. b) až e) a zoznam dokumentov podľa odseku 3,
c) adresu, na ktorú je potrebné doručiť žiadosť o zaradenie do výberového konania, a dátum, do ktorého je potrebné doručiť túto žiadosť; lehota na doručenie žiadosti nesmie byť kratšia ako 30 dní od vyhlásenia výberového konania,
d) poučenie, že na žiadosť o zaradenie do výberového konania, ku ktorej nie sú priložené dokumenty podľa odseku 3, a na žiadosť o zaradenie do výberového konania doručenú po termíne určenom v oznámení o vyhlásení výberového konania sa neprihliada a uchádzač nebude zaradený do výberového konania.</t>
  </si>
  <si>
    <t xml:space="preserve">Výzva na prihlásenie do posledného výberového konania bola určená verejnosti.
</t>
  </si>
  <si>
    <t>Kandidáti musia mať slovenské občianstvo.
§ 14 ods. 1 zákona č. 73/1998 Z. z.
Policajtom môže byť štátny občan Slovenskej republiky starší ako 21 rokov, a ak ide o štátnu službu kadeta, starší ako 18 rokov, ktorý o prijatie písomne požiada</t>
  </si>
  <si>
    <t>Kandidatúra nie je viazaná na vek.
§ 14 ods. 1 zákona č. 73/1998 Z. z.
Policajtom môže byť štátny občan Slovenskej republiky starší ako 21 rokov, a ak ide o štátnu službu kadeta, starší ako 18 rokov, ktorý o prijatie písomne požiada
§ 33f ods. 3 zákona č. 73/1998 Z. z.
(3) Do funkcie riaditeľa Úradu inšpekčnej služby možno vymenovať len toho, kto
a) je príslušníkom Policajného zboru,
b) nebol odsúdený za spáchanie trestného činu,
c) má vysokoškolské vzdelanie druhého stupňa,
d) bol spolu najmenej desať rokov v služobnom pomere
1. príslušníka Policajného zboru v inšpekčnej službe alebo v službe kriminálnej polície,
2. príslušníka Zboru väzenskej a justičnej stráže ako poverený príslušník Zboru väzenskej a justičnej stráže, alebo
3. prokurátora ako prokurátor, ktorý vykonáva dozor v trestnom konaní, a
e) bol spolu najmenej päť rokov
. nadriadeným, ktorý riadil aspoň jedného príslušníka Policajného zboru alebo Zboru väzenskej a justičnej stráže, ktorý bol nadriadeným, alebo
2. vedúcim prokurátorom.</t>
  </si>
  <si>
    <t>Kandidáti musia zo zákona mať minimálne 30 dní na podanie prihlášky.
§ 33g ods. 2 zákona č. 73/1998 Z. z.
Oznámenie o vyhlásení výberového konania obsahuje
a) uvedenie funkcie, na obsadenie ktorej sa vyhlasuje výberové konanie,
b) uvedenie predpokladov na výkon funkcie podľa § 33f ods. 3 písm. b) až e) a zoznam dokumentov podľa odseku 3,
c) adresu, na ktorú je potrebné doručiť žiadosť o zaradenie do výberového konania, a dátum, do ktorého je potrebné doručiť túto žiadosť; lehota na doručenie žiadosti nesmie byť kratšia ako 30 dní od vyhlásenia výberového konania,
d) poučenie, že na žiadosť o zaradenie do výberového konania, ku ktorej nie sú priložené dokumenty podľa odseku 3, a na žiadosť o zaradenie do výberového konania doručenú po termíne určenom v oznámení o vyhlásení výberového konania sa neprihliada a uchádzač nebude zaradený do výberového konania.</t>
  </si>
  <si>
    <t>Kandidáti predkladajú životopis.
§ 33g ods. 3 zákona č. 73/1998 Z. z.
Uchádzač k žiadosti o zaradenie do výberového konania priloží životopis a uchádzač, ktorý nie je príslušníkom Policajného zboru, aj doklady preukazujúce splnenie predpokladov na výkon funkcie riaditeľa Úradu inšpekčnej služby podľa § 33f ods. 3 písm. c) až e).</t>
  </si>
  <si>
    <t>Riaditeľ ÚIS je podľa zákona o Policajnom zbore povinný do 30 dní od nástupu do funkcie predkladať majetkové priznanie.
§ 48a ods. 1 zákona č. 73/1998 Z. z.
(1) Policajt je počas trvania služobného pomeru povinný preukazovať svoje majetkové pomery v majetkovom priznaní
a) do 30 dní odo dňa vzniku jeho služobného pomeru,
b) do 31. marca každého kalendárneho roka,
c) v lehote určenej ministrom.</t>
  </si>
  <si>
    <t>Podmienkou pre zastávanie funkcie je bezúhonnosť.
§ 33f ods. 3 zákona č. 73/1998 Z. z.
Do funkcie riaditeľa Úradu inšpekčnej služby možno vymenovať len toho, kto
a) je príslušníkom Policajného zboru,
b) nebol odsúdený za spáchanie trestného činu,
c) má vysokoškolské vzdelanie druhého stupňa,
d) bol spolu najmenej desať rokov v služobnom pomere
1. príslušníka Policajného zboru v inšpekčnej službe alebo v službe kriminálnej polície,
2. príslušníka Zboru väzenskej a justičnej stráže ako poverený príslušník Zboru väzenskej a justičnej stráže, alebo
3. prokurátora ako prokurátor, ktorý vykonáva dozor v trestnom konaní, a
e) bol spolu najmenej päť rokov
1. nadriadeným, ktorý riadil aspoň jedného príslušníka Policajného zboru alebo Zboru väzenskej a justičnej stráže, ktorý bol nadriadeným, alebo
2. vedúcim prokurátorom.</t>
  </si>
  <si>
    <t>Za riaditeľa ÚIS môže byť vymenovaný iba kandidát s vysokoškolským vzdelaním druhého stupňa
§ 33f ods. 3 zákona č. 73/1998 Z. z.
Do funkcie riaditeľa Úradu inšpekčnej služby možno vymenovať len toho, kto
a) je príslušníkom Policajného zboru,
b) nebol odsúdený za spáchanie trestného činu,
c) má vysokoškolské vzdelanie druhého stupňa,
d) bol spolu najmenej desať rokov v služobnom pomere
1. príslušníka Policajného zboru v inšpekčnej službe alebo v službe kriminálnej polície,
2. príslušníka Zboru väzenskej a justičnej stráže ako poverený príslušník Zboru väzenskej a justičnej stráže, alebo
3. prokurátora ako prokurátor, ktorý vykonáva dozor v trestnom konaní, a
e) bol spolu najmenej päť rokov
1. nadriadeným, ktorý riadil aspoň jedného príslušníka Policajného zboru alebo Zboru väzenskej a justičnej stráže, ktorý bol nadriadeným, alebo
2. vedúcim prokurátorom.</t>
  </si>
  <si>
    <t>Za riaditeľa ÚIS môže byť vymenovaný iba kandidát, ktorý bol spolu najmenej desať rokov v služobnom pomere príslušníka Policajného zboru v inšpekčnej službe alebo v službe kriminálnej polície, príslušníka Zboru väzenskej a justičnej stráže ako poverený príslušník Zboru väzenskej a justičnej stráže, alebo prokurátora ako prokurátor, ktorý vykonáva dozor v trestnom konaní, a zároveň bol spolu najmenej päť rokov nadriadeným, ktorý riadil aspoň jedného príslušníka Policajného zboru alebo Zboru väzenskej a justičnej stráže, ktorý bol nadriadeným, alebo vedúcim prokurátorom.
§ 33f ods. 3 zákona č. 73/1998 Z. z.
Do funkcie riaditeľa Úradu inšpekčnej služby možno vymenovať len toho, kto
a) je príslušníkom Policajného zboru,
b) nebol odsúdený za spáchanie trestného činu,
c) má vysokoškolské vzdelanie druhého stupňa,
d) bol spolu najmenej desať rokov v služobnom pomere
1. príslušníka Policajného zboru v inšpekčnej službe alebo v službe kriminálnej polície,
2. príslušníka Zboru väzenskej a justičnej stráže ako poverený príslušník Zboru väzenskej a justičnej stráže, alebo
3. prokurátora ako prokurátor, ktorý vykonáva dozor v trestnom konaní, a
e) bol spolu najmenej päť rokov
1. nadriadeným, ktorý riadil aspoň jedného príslušníka Policajného zboru alebo Zboru väzenskej a justičnej stráže, ktorý bol nadriadeným, alebo
2. vedúcim prokurátorom.</t>
  </si>
  <si>
    <t>Ministerstvo vnútra SR je zo zákona povinné zverejňovať zoznam a životopisy uchádzačov prihlásených do výberového konania.
§ 33g ods. 4 zákona č. 73/1998 Z. z.
Uchádzača, ktorý spĺňa predpoklady podľa § 33f ods. 3 písm. b) až e) a ktorý doručil žiadosť o zaradenie do výberového konania spolu s dokumentmi podľa odseku 3 v lehote určenej v oznámení o vyhlásení výberového konania, Ministerstvo vnútra Slovenskej republiky pozve na výberové konanie najmenej desať dní pred jeho uskutočnením.
§ 33g ods. 5 zákona č. 73/1998 Z. z.
Ministerstvo vnútra Slovenskej republiky bezodkladne po pozvaní uchádzačov podľa odseku 4 zverejní na svojom webovom sídle ich životopisy a dátum a miesto výberového konania.</t>
  </si>
  <si>
    <t>Verejné vypočutie v poslednom výberovom konaní nebolo vysielané naživo.</t>
  </si>
  <si>
    <t>Z posledného verejného vypočutia nie je dostupný záznam.</t>
  </si>
  <si>
    <t>Kandidáti neprezentovali svoju víziu riadenia podľa zápisnice z posledného vypočutia vo Výbore NR SR pre obranu a bezpečnosť.
https://www.minv.sk/?tlacove-spravy&amp;sprava=vyberove-komisie-pre-prezidenta-pz-a-riaditela-uradu-inspekcnej-sluzby-na-svojich-prvych-zasadnutiach-schvalili-rokovacie-poriadky</t>
  </si>
  <si>
    <t xml:space="preserve">Otázky v poslednom výberovom konaní kládla komisia.
</t>
  </si>
  <si>
    <t>Zoznam členov výberovej komisie pri poslednom výberovom konaní bol zverejnený Ministerstvom vnútra SR.
https://www.minv.sk/?tlacove-spravy&amp;sprava=vyberove-komisie-pre-prezidenta-pz-a-riaditela-uradu-inspekcnej-sluzby-na-svojich-prvych-zasadnutiach-schvalili-rokovacie-poriadky
§ 33d ods. 2 zákona č. 73/1998 Z. z.
Komisia vyhodnotí uchádzačov a určí tých, ktorí sú vhodní na funkciu prezidenta Policajného zboru. O priebehu výberového konania komisia vypracuje zápisnicu, ktorú predloží ministrovi vnútra Slovenskej republiky.
§ 33d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prezidenta Policajného zboru,
f) vyjadrenie člena komisie, ktorý nesúhlasí s určením niektorého uchádzača ako vhodného na funkciu prezidenta Policajného zboru, ak o zápis vyjadrenia požiada,
g) dátum, čas a miesto spísania zápisnice,
h) uvedenie člena komisie, ktorý zápisnicu spísal,
i) vlastnoručné podpisy všetkých členov komisie.
§ 33d ods. 4 zákona č. 73/1998 Z. z.
Ministerstvo vnútra Slovenskej republiky zverejní zápisnicu o priebehu výberového konania do piatich dní od jeho uskutočnenia na svojom webovom sídle.</t>
  </si>
  <si>
    <t>Komisia je zložená zo siedmich členov, ktorí sú zástupcami rôznych inštitúcií.
§ 33h ods. 1 zákona č. 73/1998 Z. z.
Výberové konanie na funkciu riaditeľa Úradu inšpekčnej služby uskutočňuje komisia, ktorá má sedem členov. Po jednom členovi komisie menuje minister vnútra Slovenskej republiky, minister spravodlivosti Slovenskej republiky, minister financií Slovenskej republiky, generálny prokurátor Slovenskej republiky, prezident Policajného zboru, rektor Akadémie Policajného zboru a odborový orgán, ktorý má najviac členov z príslušníkov Policajného zboru. Za člena komisie možno vymenovať len osobu, ktorá má morálne a odborné predpoklady na nestranný výkon funkcie člena komisie a je spôsobilá posúdiť uchádzača podľa § 33i ods. 1. Generálny prokurátor Slovenskej republiky nesmie za člena komisie vymenovať osobu, ktorá je príslušníkom Policajného zboru alebo príslušníkom Zboru väzenskej a justičnej stráže.</t>
  </si>
  <si>
    <t>Zverejnené sú len výsledky záverečného hlasovania.
§ 33i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riaditeľa Úradu inšpekčnej služby,
f) vyjadrenie člena komisie, ktorý nesúhlasí s určením niektorého uchádzača ako vhodného na funkciu riaditeľa Úradu inšpekčnej služby, ak o zápis vyjadrenia požiada,
g) dátum, čas a miesto spísania zápisnice,
h) uvedenie člena komisie, ktorý zápisnicu spísal,
i) vlastnoručné podpisy všetkých členov komisie.
§ 33i ods. 4 zákona č. 73/1998 Z. z.
 Ministerstvo vnútra Slovenskej republiky zverejní zápisnicu o priebehu výberového konania najneskôr päť dní po jeho uskutočnení na svojom webovom sídle.</t>
  </si>
  <si>
    <t>Každý člen komisie, ktorý nesúhlasí s určením niektorého uchádzača, môže požiadať o zápis svojho vyjadrenia.
§ 33i ods. 3 zákona č. 73/1998 Z. z.
Zápisnica o priebehu výberového konania obsahuje
a) dátum, čas a miesto uskutočnenia výberového konania,
b) zoznam členov komisie,
c) zoznam uchádzačov, ktorí sa zúčastnili výberového konania,
d) stručný opis priebehu výberového konania,
e) zoznam uchádzačov, ktorých komisia určila ako vhodných na funkciu riaditeľa Úradu inšpekčnej služby,
f) vyjadrenie člena komisie, ktorý nesúhlasí s určením niektorého uchádzača ako vhodného na funkciu riaditeľa Úradu inšpekčnej služby, ak o zápis vyjadrenia požiada,
g) dátum, čas a miesto spísania zápisnice,
h) uvedenie člena komisie, ktorý zápisnicu spísal,
i) vlastnoručné podpisy všetkých členov komisie.
§ 33i ods. 4 zákona č. 73/1998 Z. z.
 Ministerstvo vnútra Slovenskej republiky zverejní zápisnicu o priebehu výberového konania najneskôr päť dní po jeho uskutočnení na svojom webovom sídle.</t>
  </si>
  <si>
    <t xml:space="preserve">Riaditeľa ÚIS nevolí NR SR.
</t>
  </si>
  <si>
    <t>Úrad na ochranu osobných údajov</t>
  </si>
  <si>
    <t>Predstaviteľom riadiaceho orgánu je len predseda.
§ 82 ods. 1 zákona č. 18/2018 Z. z.
Na čele úradu je predseda, ktorého volí a odvoláva Národná rada Slovenskej republiky na návrh vlády Slovenskej republiky.</t>
  </si>
  <si>
    <t>Riadiaci orgán pozostáva len s jednej osoby - predsedu ÚOOU.
§ 82 ods. 1 zákona č. 18/2018 Z. z.
Na čele úradu je predseda, ktorého volí a odvoláva Národná rada Slovenskej republiky na návrh vlády Slovenskej republiky.
§ 83 ods. 1 zákona č. 18/2018 Z. z.
Predsedu úradu zastupuje podpredseda úradu, ktorého vymenúva a odvoláva vláda Slovenskej republiky na návrh predsedu úradu. Podpredseda úradu je štátnym zamestnancom podľa osobitného predpisu.</t>
  </si>
  <si>
    <t>Riadiaci orgán pozostáva len s jednej osoby - predsedu ÚOOU.
§ 82 ods. 1 zákona č. 18/2018 Z. z.
Na čele úradu je predseda, ktorého volí a odvoláva Národná rada Slovenskej republiky na návrh vlády Slovenskej republiky.</t>
  </si>
  <si>
    <t>Predsedu ÚOOU volí NR SR na návrh vlády SR.
§ 82 ods. 1 zákona č. 18/2018 Z. z.
Na čele úradu je predseda, ktorého volí a odvoláva Národná rada Slovenskej republiky na návrh vlády Slovenskej republiky.</t>
  </si>
  <si>
    <t xml:space="preserve">Politická príslušnosť predsedu ÚOOU nie je obmedzená.
</t>
  </si>
  <si>
    <t>Pre predsedu a podpredsedu ÚOOÚ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</si>
  <si>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predsedu ÚOOU je 5 rokov.
§ 82 ods. 2 zákona č. 18/2018 Z. z.
Funkčné obdobie predsedu úradu je päť rokov a možno ho zvoliť najviac na dve po sebe nasledujúce funkčné obdobia. Predseda úradu zostáva vo funkcii aj po uplynutí funkčného obdobia, kým Národná rada Slovenskej republiky nezvolí nového predsedu.</t>
  </si>
  <si>
    <t>Tá istá osoba môže byť za predsedu ÚOOU zvolená najviac dvakrát po sebe.
§ 82 ods. 2 zákona č. 18/2018 Z. z.
Funkčné obdobie predsedu úradu je päť rokov a možno ho zvoliť najviac na dve po sebe nasledujúce funkčné obdobia. Predseda úradu zostáva vo funkcii aj po uplynutí funkčného obdobia, kým Národná rada Slovenskej republiky nezvolí nového predsedu.</t>
  </si>
  <si>
    <t xml:space="preserve">Verejné vypočutie sa zo zákona v rámci výberového procesu na post predsedu ÚOOU nevyžaduje.
</t>
  </si>
  <si>
    <t xml:space="preserve">Pozícia predsedu ÚOOU a podpredsedu ÚOOU nie je obsadená
</t>
  </si>
  <si>
    <t>Dôvody na odvolanie predsedu ÚOOU sú ustanovené v zákone.
§ 82 zákona č. 18/2018 Z. z.
(8) K zániku výkonu funkcie predsedu úradu dochádza uplynutím jeho funkčného obdobia alebo zvolením nového predsedu po uplynutí funkčného obdobia predsedu úradu podľa odseku 2.
(9) Pred uplynutím funkčného obdobia výkon funkcie zaniká
a) vzdaním sa funkcie,
b) stratou voliteľnosti do Národnej rady Slovenskej republiky,
c) nadobudnutím právoplatnosti rozsudku, ktorým bol odsúdený za úmyselný trestný čin alebo ktorým bol odsúdený za trestný čin a výkon trestu odňatia slobody mu nebol podmienečne odložený,
d) výkonom činnosti, ktorá je nezlučiteľná s jeho povinnosťami podľa odseku 6, alebo
e) smrťou alebo právoplatným rozhodnutím súdu o vyhlásení predsedu úradu za mŕtveho.
(10) Predseda úradu môže byť z funkcie odvolaný, ak
a) mu zdravotný stav dlhodobo, najmenej však počas jedného roka, nedovoľuje riadne vykonávať povinnosti vyplývajúce z jeho funkcie,
b) porušil povinnosť nezávislosti podľa odseku 5, alebo
c) porušil povinnosť mlčanlivosti o skutočnostiach, o ktorých sa dozvedel v súvislosti s výkonom svojej funkcie podľa § 84.</t>
  </si>
  <si>
    <t>O odvolaní predsedu ÚOOU rozhoduje NR SR na návrh vlády SR.
§ 82 ods. 1 zákona č. 18/2018 Z. z.
Na čele úradu je predseda, ktorého volí a odvoláva Národná rada Slovenskej republiky na návrh vlády Slovenskej republiky.</t>
  </si>
  <si>
    <t xml:space="preserve">ÚOOU nie je legislatívne ukotvený v Ústave SR ani v Ústavnom zákone.
</t>
  </si>
  <si>
    <t>Na zvolenie predsedu ÚOOU stačí jednoduchá väčšina poslancov NR SR.
§ 82 ods. 1 zákona č. 18/2018 Z. z.
Na čele úradu je predseda, ktorého volí a odvoláva Národná rada Slovenskej republiky na návrh vlády Slovenskej republiky.</t>
  </si>
  <si>
    <t>ÚOOU nie je ostatným ústredným orgánom štátnej správy.
§ 80 ods. 1 zákona č. 18/2018 Z. z
Úrad je orgánom štátnej správy s celoslovenskou pôsobnosťou, ktorý sa podieľa na ochrane základných práv fyzických osôb pri spracúvaní osobných údajov a ktorý vykonáva dozor nad ochranou osobných údajov vrátane dozoru nad ochranou osobných údajov spracúvaných príslušnými orgánmi pri plnení úloh na účely trestného konania, ak nie je v § 81 ods. 7 a 8 ustanovené inak.</t>
  </si>
  <si>
    <t>O rozklade rozhodnutí ÚOOU rozhoduje predseda ÚOOU.
§ 103 ods. 1 zákona č. 18/2018 Z. z.
Proti rozhodnutiu podľa § 102 možno podať rozklad, o ktorom rozhodne predseda úradu.</t>
  </si>
  <si>
    <t xml:space="preserve">Rozpočet ÚOOU netvorí samostatnú kapitolu štátneho rozpočtu, rozpočet je súčasťou kapitoly Všeobecná pokladničná správa.
§ 80 ods. 5 zákona č. 18/2018 Z. z
Úrad je rozpočtovou organizáciou.27) Návrh rozpočtu predkladá úrad ako súčasť kapitoly Všeobecná pokladničná správa. Schválený rozpočet úradu môže znížiť v priebehu kalendárneho roku iba Národná rada Slovenskej republiky. </t>
  </si>
  <si>
    <t>ÚOOU nedisponuje príjmami, ktoré by slúžili na úhradu výdavkov ÚOOU.
§ 106 ods. 6 zákona č. 18/2018 Z. z.
Pokuty a poriadkové pokuty sú príjmom štátneho rozpočtu.</t>
  </si>
  <si>
    <t>Predseda ÚOOU vydáva organizačný poriadok ÚOOU.
§ 80 ods. 6 zákona č. 18/2018 Z. z
Podrobnosti o organizácii úradu upraví organizačný poriadok úradu, ktorý vydá predseda úradu.</t>
  </si>
  <si>
    <t>Podpredsedu ÚOOU vymenúva vláda SR na návrh predsedu ÚOOU.
§ 83 ods. 1 zákona č. 18/2018 Z. z
Predsedu úradu zastupuje podpredseda úradu, ktorého vymenúva a odvoláva vláda Slovenskej republiky na návrh predsedu úradu. Podpredseda úradu je štátnym zamestnancom podľa osobitného predpisu.</t>
  </si>
  <si>
    <t>O organizácii ÚOOU rozhoduje predseda ÚOOU.
§ 80 ods. 6 zákona č. 18/2018 Z. z
Podrobnosti o organizácii úradu upraví organizačný poriadok úradu, ktorý vydá predseda úradu.</t>
  </si>
  <si>
    <t xml:space="preserve">Priemerný plat predsedníčky ÚOOU vrátane miezd, odmien, paušálnych náhrad a iných finančných plnení s výkonom funkcie alebo za výkon pracovnej činnosti za rok 2020  (čím vyšší plat, tým vyšší bodový zisk)
</t>
  </si>
  <si>
    <t xml:space="preserve">Priemerný plat podpredsedníčky ÚOOU vrátane miezd, odmien, paušálnych náhrad a iných finančných plnení s výkonom funkcie alebo za výkon pracovnej činnosti za rok 2020  (čím vyšší plat, tým vyšší bodový zisk)
</t>
  </si>
  <si>
    <t xml:space="preserve">Priemerný plat zamestnanca ÚOOU vrátane miezd, odmien, paušálnych náhrad a iných finančných plnení s výkonom funkcie alebo za výkon pracovnej činnosti za rok 2020  (čím vyšší plat, tým vyšší bodový zisk)
</t>
  </si>
  <si>
    <t>ÚOOU zverejnil výšku platov najvyššie postaveného vedúceho zamestnanca, podpredsedov a ostatných vysokých funkcionárov aj zamestnancov.</t>
  </si>
  <si>
    <t>Úrad vlády SR má povinnosť na svojom webovom sídle zverejniť výzvu na predkladanie kandidátov.
https://www.vlada.gov.sk/share/uvsr/uoou-2021/rokovaci-poriadok.pdf
https://www.vlada.gov.sk/share/uvsr/uoou-2021/sposob-vyberu-kandidatov.pdf</t>
  </si>
  <si>
    <t>Kandidát sa môže prihlásiť bez zpotreby nominácie iným subjektom.
https://www.vlada.gov.sk/share/uvsr/uoou-2021/rokovaci-poriadok.pdf
https://www.vlada.gov.sk/share/uvsr/uoou-2021/sposob-vyberu-kandidatov.pdf</t>
  </si>
  <si>
    <t>Požiadavkou na kandidáta je slovenské občianstvo.
https://www.vlada.gov.sk/share/uvsr/uoou-2021/rokovaci-poriadok.pdf
https://www.vlada.gov.sk/share/uvsr/uoou-2021/sposob-vyberu-kandidatov.pdf</t>
  </si>
  <si>
    <t>Kandidáti podľa zákona o rokovacom poriadku NR SR pri návrhu na voľbu v NR SR predkladajú životopis.
Spôsob výberu kandidátov túto zákonnú požiadavku odzrkadľuje.
https://www.vlada.gov.sk/share/uvsr/uoou-2021/rokovaci-poriadok.pdf
https://www.vlada.gov.sk/share/uvsr/uoou-2021/sposob-vyberu-kandidatov.pdf
§ 126 ods. 1 zákona č. 350/1996 Z. z.
Národná rada volí a odvoláva iných funkcionárov, ak to ustanoví zákon.
§ 126 ods. 3 zákona č. 350/1996 Z. z.
Návrh na voľbu podľa odseku 1 musí obsahovať životopis a písomný súhlas navrhovaného.</t>
  </si>
  <si>
    <t>Spôsob výberu kandidátov ukladá kandidátom povinnosť predkladať motivačný list.
Zákon kandidátom povinnosť predkladať ku prihláške motivačný list neukladá.
https://www.vlada.gov.sk/share/uvsr/uoou-2021/rokovaci-poriadok.pdf
https://www.vlada.gov.sk/share/uvsr/uoou-2021/sposob-vyberu-kandidatov.pdf</t>
  </si>
  <si>
    <t>Spôsob výberu kandidátov ukladá kandidátom povinnosť predkladať odborný projekt.
Zákon kandidátom povinnosť predkladať ku prihláške projekt alebo víziu riadenia neukladá.
https://www.vlada.gov.sk/share/uvsr/uoou-2021/rokovaci-poriadok.pdf
https://www.vlada.gov.sk/share/uvsr/uoou-2021/sposob-vyberu-kandidatov.pdf</t>
  </si>
  <si>
    <t>Predseda ÚOOU je podľa ústavného zákona povinný do 30 dní od nástupu do funkcie predkladať majetkové priznanie.
Čl. 2 ods. 1 ústavného zákona č. 357/2004 Z. z.
Tento ústavný zákon sa vzťahuje na funkcie
u) predsedu a podpredsedu Úradu na ochranu osobných údajov,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</si>
  <si>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82 ods. 3 zákona č. 18/2018 Z. z.
Za predsedu úradu možno zvoliť občana Slovenskej republiky, ktorý je voliteľný do Národnej rady Slovenskej republiky, má vysokoškolské vzdelanie druhého stupňa, má najmenej dvojročné skúsenosti v oblasti ochrany osobných údajov a je bezúhonný.</t>
  </si>
  <si>
    <t>Za predsedu ÚOOU môže byť zvolený iba kandidát s vysokoškolským vzdelaním druhého stupňa
§ 82 ods. 3 zákona č. 18/2018 Z. z.
Za predsedu úradu možno zvoliť občana Slovenskej republiky, ktorý je voliteľný do Národnej rady Slovenskej republiky, má vysokoškolské vzdelanie druhého stupňa, má najmenej dvojročné skúsenosti v oblasti ochrany osobných údajov a je bezúhonný.</t>
  </si>
  <si>
    <t>Za predsedu ÚOOU môže byť vymenovaný iba kandidát s najmenej dvojročnou praxou v oblasti ochrany osobných údajov.
§ 82 ods. 3 zákona č. 18/2018 Z. z.
Za predsedu úradu možno zvoliť občana Slovenskej republiky, ktorý je voliteľný do Národnej rady Slovenskej republiky, má vysokoškolské vzdelanie druhého stupňa, má najmenej dvojročné skúsenosti v oblasti ochrany osobných údajov a je bezúhonný.</t>
  </si>
  <si>
    <t xml:space="preserve">Rokovací poriadok komisie ukladá komisii povinnosť zorganizovať verejné vypočutie
https://www.vlada.gov.sk/share/uvsr/uoou-2021/rokovaci-poriadok.pdf
</t>
  </si>
  <si>
    <t>Tajomník komisie je podľa Rokovacieho poriadku povinný zverejniť zoznam kandidátov až po verejnom vypočutí.
https://www.vlada.gov.sk/share/uvsr/uoou-2021/rokovaci-poriadok.pdf</t>
  </si>
  <si>
    <t xml:space="preserve">Rokovací poriadok komisie nenariaďuje komisii povinnosť vysielať verejné vypočutie naživo.
https://www.vlada.gov.sk/share/uvsr/uoou-2021/rokovaci-poriadok.pdf
</t>
  </si>
  <si>
    <t>Záznam z vypočutia je dostupný online</t>
  </si>
  <si>
    <t xml:space="preserve">Tajomník komisie podľa rokovacieho poriadku zabezpečí zverejnenie záznamu z vypočutia na webovom sídle Úradu vlády SR.
https://www.vlada.gov.sk/share/uvsr/uoou-2021/rokovaci-poriadok.pdf
</t>
  </si>
  <si>
    <t xml:space="preserve">Kandidáti podľa rokovacieho poriadku prezentujú víziu riadenia na verejnom vypočutí. 
https://www.vlada.gov.sk/share/uvsr/uoou-2021/rokovaci-poriadok.pdf
</t>
  </si>
  <si>
    <t>Zástupcovia verejnosti maljú podľa rokovacieho poriadku právo klásť otázky.
https://www.vlada.gov.sk/share/uvsr/uoou-2021/rokovaci-poriadok.pdf</t>
  </si>
  <si>
    <t>Kandidáti nie sú hodnotení komisiou, ktorej zoznam by bol zverejnený.</t>
  </si>
  <si>
    <t xml:space="preserve">Komisia má byť zložená zo zástupcov Ministerstva investícií, regionálneho rozvoja a informatizácie Slovenskej republiky,  Ministerstva spravodlivosti Slovenskej republiky, Národného bezpečnostného úradu, Kancelárie verejného ochrancu práv, Nadácie Zastavme korupciu, Slovensko.Digital, Spolku pre ochranu osobných údajov a Slovenskej advokátskej komory.
https://www.vlada.gov.sk/share/uvsr/uoou-2021/rokovaci-poriadok.pdf
</t>
  </si>
  <si>
    <t>Tajomník komisie podľa rokovacieho poriadku zverejní hodnotenie kandidátov (zápisnicu a hlasovanie jednotlivých členov komisie)
https://www.vlada.gov.sk/share/uvsr/uoou-2021/rokovaci-poriadok.pdf</t>
  </si>
  <si>
    <t>Pri poslednej voľbe predsedu ÚOOU bolo hlasovanie v NR SR tajné.
https://www.nrsr.sk/web/Page.aspx?sid=schodze/informacia_denne_rokovanie_vysledok&amp;MasterID=1322&amp;CisObdobia=6&amp;CisSchodze=&amp;CPT=&amp;Text=&amp;DatumOd=2015-5-14 0:0:0&amp;DatumDo=2015-5-14 23:59:59&amp;Fulltext=False&amp;ShowCriteria=False</t>
  </si>
  <si>
    <t>Ústav pamäti národa</t>
  </si>
  <si>
    <t>Orgánmi ÚPN sú rada správna rada a dozorná rada.
§ 10 ods. 1 zákona č. 553/2002 Z. z
Orgány ústavu sú:
a) správna rada,
b) dozorná rada.</t>
  </si>
  <si>
    <t>Polovica členov správnej rady ÚPN sa mení každé tri roky.
§ 12 ods. 2 zákona č. 553/2002 Z. z.
Funkčné obdobie členov správnej rady je šesťročné. Po prvej voľbe členov správnej rady sa lósom určia mená polovice zo štyroch členov ustanovených Národnou radou Slovenskej republiky, dvoch vládou Slovenskej republiky a dvoch prezidentom Slovenskej republiky, funkčné obdobie ktorých skončí po troch rokoch. Po zániku členstva člena správnej rady volí nového člena ten orgán, ktorý volil predchádzajúceho, a to na celé funkčné obdobie. Prvé funkčné obdobie predsedu je šesť rokov.</t>
  </si>
  <si>
    <t xml:space="preserve">Päť členov Správnej rady menuje vláda.
Dvoch členov Správnej rady menuje NR SR. 
Dvoch členov Správnej rady menuje prezident SR.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t>
  </si>
  <si>
    <t xml:space="preserve">Siedmi členovia Správnej rady sú menovaní kolektívnymi orgánmi - päť členov menuje vláda, dvoch menuje NR SR. Dvaja členovia nie sú menovaní kolektívnym orgánom, ale prezidentom SR.
Hodnotenie:
Za piatich členov, ktorých na návrh určeného výboru volí Národná rada Slovenskej republiky: 5/9*1=5/9
Za dvoch členov, ktorých vymenúva vláda SR: 2/9*1=2/9
Za dvoch členov, ktorých vymenúva prezident: 2/9*0=0
Spolu: 5/9+2/9+0=7/9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t>
  </si>
  <si>
    <t xml:space="preserve">Päť členov Správnej rady menuje vláda.
Dvoch členov Správnej rady menuje NR SR.
Dvoch členov Správnej rady menuje prezident SR.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t>
  </si>
  <si>
    <t xml:space="preserve">Politická príslušnosť člena správnej rady ÚPN nie je obmedzená.
</t>
  </si>
  <si>
    <t>Pre predsedu a členov správnej rady ÚPN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zg) predsedu a členov správnej rady Ústavu pamäti národa,</t>
  </si>
  <si>
    <t>Funkčné obdobie členov správnej rady ÚPN je 6 rokov.
§ 12 ods. 2 zákona č. 553/2002 Z. z.
Funkčné obdobie členov správnej rady je šesťročné. Po prvej voľbe členov správnej rady sa lósom určia mená polovice zo štyroch členov ustanovených Národnou radou Slovenskej republiky, dvoch vládou Slovenskej republiky a dvoch prezidentom Slovenskej republiky, funkčné obdobie ktorých skončí po troch rokoch. Po zániku členstva člena správnej rady volí nového člena ten orgán, ktorý volil predchádzajúceho, a to na celé funkčné obdobie. Prvé funkčné obdobie predsedu je šesť rokov.</t>
  </si>
  <si>
    <t>Pre členov správnej rady ÚPN neplatia žiadne obmedzenia opakovaného zvolenia.
§ 12 ods. 2 zákona č. 553/2002 Z. z.
Funkčné obdobie členov správnej rady je šesťročné. Po prvej voľbe členov správnej rady sa lósom určia mená polovice zo štyroch členov ustanovených Národnou radou Slovenskej republiky, dvoch vládou Slovenskej republiky a dvoch prezidentom Slovenskej republiky, funkčné obdobie ktorých skončí po troch rokoch. Po zániku členstva člena správnej rady volí nového člena ten orgán, ktorý volil predchádzajúceho, a to na celé funkčné obdobie. Prvé funkčné obdobie predsedu je šesť rokov.</t>
  </si>
  <si>
    <t xml:space="preserve">Verejné vypočutie sa zo zákona v rámci výberového procesu na post člena správnej rady ÚPN nevyžaduje.
</t>
  </si>
  <si>
    <t>Životopis predsedu Správnej rady ÚPN Jána Pálffyho je zverejnený na webovom sídle ÚPN. Hodnotenie: 0.75/0.5
Životopisy ostatných členov Správnej rady ÚPN nie sú zverejnené. Hodnotenie: 0/0.25
Spolu: 0.75/1
Predseda Správnej rady ÚPN - Ján Pálffy: https://www.upn.gov.sk/sk/ing-arch-mgr-jan-palffy-phd-1974/</t>
  </si>
  <si>
    <t xml:space="preserve">Predseda Správnej rady ÚPN Ján Pálffy nebol podľa našich zistení politicky aktívny dva roky pred nástupom do funkcie. Hodnotenie: 0.75/0.75
Členovia Správnej rady ÚPN neboli podľa našich zistení politicky aktívni dva roky pred nástupom do funkcie. Hodnotenie: 0.25/0.25
Spolu: 1/1
</t>
  </si>
  <si>
    <t>O odvolaní piatich členov Správnej rady ÚPN rozhoduje vláda SR z objektívnych dôvodov, alebo aj na základe zistení dozornej rady ÚPN.
O odvolaní dvoch členov Správnej rady ÚPN rozhoduje NR SR z objektívnych dôvodov, alebo aj na základe zistení dozornej rady ÚPN.
O odvolaní dvoch členov Správnej rady ÚPN rozhoduje prezident SR z objektívnych dôvodov, alebo aj na základe zistení dozornej rady ÚPN.
§ 12 ods. 3 zákona č. 553/2002 Z. z.
Člena správnej rady môže odvolať ten orgán, ktorý ho ustanovil, ak
a) bol právoplatne odsúdený za trestný čin,
b) po dobu najmenej troch mesiacov nevykonáva svoju funkciu alebo
c) boli zistené nedostatky pri výkone jeho funkcie alebo pri plnení jeho povinností, ktoré mu vyplývajú z tohto zákona; zistenie takýchto nedostatkov konštatuje dozorná rada väčšinou hlasov svojich členov a takto zistené nedostatky oznámi správnej rade, ako aj orgánu, ktorý člena správnej rady ustanovil do funkcie.</t>
  </si>
  <si>
    <t>O odvolaní piatich členov Správnej rady ÚPN rozhoduje vláda SR z objektívnych dôvodov, alebo aj na základe zistení dozornej rady ÚPN.
O odvolaní dvoch členov Správnej rady ÚPN rozhoduje NR SR z objektívnych dôvodov, alebo aj na základe zistení dozornej rady ÚPN.
O odvolaní dvoch členov Správnej rady ÚPN rozhoduje prezident SR z objektívnych dôvodov, alebo aj na základe zistení dozornej rady ÚPN.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 12 ods. 3 zákona č. 553/2002 Z. z.
Člena správnej rady môže odvolať ten orgán, ktorý ho ustanovil, ak
a) bol právoplatne odsúdený za trestný čin,
b) po dobu najmenej troch mesiacov nevykonáva svoju funkciu alebo
c) boli zistené nedostatky pri výkone jeho funkcie alebo pri plnení jeho povinností, ktoré mu vyplývajú z tohto zákona; zistenie takýchto nedostatkov konštatuje dozorná rada väčšinou hlasov svojich členov a takto zistené nedostatky oznámi správnej rade, ako aj orgánu, ktorý člena správnej rady ustanovil do funkcie.</t>
  </si>
  <si>
    <t xml:space="preserve">ÚPN nie je legislatívne ukotvený v Ústave SR ani v Ústavnom zákone.
</t>
  </si>
  <si>
    <t xml:space="preserve">Na zvolenie dvoch členov Správnej rady ÚPN volených NR SR stačí jednoduchá väčšina poslancov NR SR.
Sedem členov Správnej rady ÚPN nie je volených NR SR.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t>
  </si>
  <si>
    <t xml:space="preserve">ÚPN nie je ostatným ústredným orgánom štátnej správy.
§ 7 ods. 1 zákona č. 553/2002 Z. z.
Ústav pamäti národa (ďalej len „ústav") je verejnoprávna ustanovizeň.
</t>
  </si>
  <si>
    <t xml:space="preserve">V odvolacích konaniach rozhoduje Správna rada ÚPN.
§ 27 ods. 5 - 7 zákona č. 553/2002 Z. z.
(5) Osobe, ktorá nesplní povinnosť podľa odseku 3, je možné uložiť pokutu do 100 000 Sk. Pri stanovení výšky pokuty sa prihliadne na závažnosť, význam, dobu trvania a následky porušenia povinnosti. Pokutu je možné uložiť do jedného roka odo dňa, kedy ústav zistil porušenie povinnosti podľa odseku 3, najdlhšie však do troch rokov odo dňa, keď k porušeniu povinnosti došlo.
(6) Pokuta je splatná do 30 dní odo dňa, keď rozhodnutie o jej uložení nadobudlo právoplatnosť. Pokuta je príjmom štátneho rozpočtu.
(7) V ostatnom sa na postup podľa odsekov 3 a 5 vzťahujú všeobecné predpisy o priestupkoch.10)
§ 51 ods. 1 zákona č. 372/1990 Zb.
Ak nie je v tomto alebo v inom zákone ustanovené inak, vzťahujú sa na konanie o priestupkoch všeobecné predpisy o správnom konaní.4)
§ 58 zákona č. 71/1967 Zb.
(1) Ak osobitný zákon neustanovuje inak, odvolacím orgánom je správny orgán najbližšieho vyššieho stupňa nadriadený správnemu orgánu, ktorý napadnuté rozhodnutie vydal.
(2) O odvolaní proti rozhodnutiu orgánu právnickej osoby rozhoduje útvar ustanovený zákonom, a ak ho zákon neustanovuje, útvar určený jej štatútom; ak taký útvar nie je, rozhoduje orgán, ktorý ju zriadil alebo založil.
(3) Ak nemožno odvolací orgán určiť podľa odsekov 1 a 2, rozhoduje vedúci správneho orgánu na základe návrhu ním ustanovenej osobitnej komisie.
</t>
  </si>
  <si>
    <t>Rozpočet ÚPN netvorí samostatnú kapitolu štátneho rozpočtu, ÚPN sa poskytujú dotácie zo štátneho rozpočtu.
§ 16 ods. 4 zákona č. 553/2002 Z. z.
Na plnenie úloh podľa tohto zákona sa poskytujú ústavu dotácie a účelové dotácie zo štátneho rozpočtu Slovenskej republiky. S týmito dotáciami hospodári ústav podľa osobitných predpisov.5)</t>
  </si>
  <si>
    <t>Rozpočet ÚPN nie je tvorený z iných významných zdrojov.
§ 16 zákona č. 553/2002 Z. z.
(1) Ústav hospodári
a) s vlastným majetkom,
b) s majetkom štátu.
(2) Vlastný majetok predstavujú peniaze, cenné papiere, iné hnuteľné a nehnuteľné veci, ako aj iné majetkové práva a peniazmi oceniteľné hodnoty, ktoré svojou povahou môžu slúžiť na plnenie úloh ústavu.
(3) Na nakladanie s majetkom štátu, ktorý spravuje ústav, sa vzťahuje osobitný predpis.4)
(4) Na plnenie úloh podľa tohto zákona sa poskytujú ústavu dotácie a účelové dotácie zo štátneho rozpočtu Slovenskej republiky. S týmito dotáciami hospodári ústav podľa osobitných predpisov.5)
(5) Na účely dane z príjmu a darovacej dane je každý dar ústavu považovaný za dar Slovenskej republike.</t>
  </si>
  <si>
    <t>Správna rada ÚPN schvaľuje organizačný poriadok ÚPN.
§ 12 ods. 4 zákona č. 553/2002 Z. z.
Do pôsobnosti správnej rady patrí najmä
d) schvaľovať organizačný poriadok ústavu a jeho zmeny,</t>
  </si>
  <si>
    <t xml:space="preserve">Päť členov Správnej rady menuje vláda. Hodnotenie: 0/0.56
Dvoch členov Správnej rady menuje NR SR. Hodnotenie: 0.22/0.22
Dvoch členov Správnej rady menuje prezident SR. Hodnotenie: 0.22/0.22
Spolu: 0.44/1
§ 12 ods. 1 zákona č. 553/2002 Z. z.
Činnosť ústavu pri plnení úloh podľa tohto zákona zabezpečuje správna rada. Správna rada má deviatich členov. Piatich členov na návrh určeného výboru volí Národná rada Slovenskej republiky, po dvoch vymenúvajú vláda Slovenskej republiky a prezident Slovenskej republiky. Správna rada zo svojich členov volí predsedu a jedného podpredsedu. </t>
  </si>
  <si>
    <t>Vedúcich organizačných zložiek vymenúva správna rada ÚPN.
§ 12 ods. 4 písm. h) zákona č. 553/2002 Z. z.
Do pôsobnosti správnej rady patrí najmä
h) vymenúvať a odvolávať vedúcich organizačných zložiek ústavu.</t>
  </si>
  <si>
    <t xml:space="preserve">Priemerný plat predsedu správnej rady ÚPN vrátane miezd, odmien, paušálnych náhrad a iných finančných plnení s výkonom funkcie alebo za výkon pracovnej činnosti za rok 2020  (čím vyšší plat, tým vyšší bodový zisk)
</t>
  </si>
  <si>
    <t xml:space="preserve">Priemerný plat riaditeľa Sekretariátu a členov Správnej rady ÚPN vrátane miezd, odmien, paušálnych náhrad a iných finančných plnení s výkonom funkcie alebo za výkon pracovnej činnosti za rok 2020  (čím vyšší plat, tým vyšší bodový zisk)
</t>
  </si>
  <si>
    <t xml:space="preserve">Priemerný plat zamestnanca ÚPN vrátane miezd, odmien, paušálnych náhrad a iných finančných plnení s výkonom funkcie alebo za výkon pracovnej činnosti za rok 2020  (čím vyšší plat, tým vyšší bodový zisk)
</t>
  </si>
  <si>
    <t>ÚPN zverejnil výšku platov najvyššie postaveného vedúceho zamestnanca, podpredsedov a ostatných vysokých funkcionárov aj zamestnancov.</t>
  </si>
  <si>
    <t>Kandidáti podľa zákona o rokovacom poriadku NR SR pri návrhu na voľbu v NR SR predkladajú životopis.
https://www.nrsr.sk/web/Dynamic/DocumentPreview.aspx?DocID=427460
§ 126 ods. 1 zákona č. 350/1996 Z. z.
Národná rada volí a odvoláva iných funkcionárov, ak to ustanoví zákon.
§ 126 ods. 3 zákona č. 350/1996 Z. z.
Návrh na voľbu podľa odseku 1 musí obsahovať životopis a písomný súhlas navrhovaného.</t>
  </si>
  <si>
    <t>Zákon neukladá kandidátom povinnosť predkladať ku prihláške projekt alebo víziu riadenia.
Podľa infožiadosti "Z doterajšej praxe existuje úzus o ústnom prednesení vízie riadenia v Správnej rade ÚPN"</t>
  </si>
  <si>
    <t>Predseda Správnej rady ÚPN je podľa ústavného zákona povinný do 30 dní od nástupu do funkcie predkladať majetkové priznanie.
https://www.nrsr.sk/web/Default.aspx?sid=vnf/oznamenie&amp;UserId=Jan.Palffy
Čl. 2 ods. 1 ústavného zákona č. 357/2004 Z. z.
Tento ústavný zákon sa vzťahuje na funkcie
zg) predsedu a členov správnej rady Ústavu pamäti národa,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</si>
  <si>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10 ods. 2 zákona č. 553/2002 Z. z.
Členovia orgánov ústavu musia spĺňať podmienku bezúhonnosti (§ 11). Na účel preukázania bezúhonnosti poskytnú kandidáti na členov orgánov ústavu údaje potrebné na vyžiadanie výpisu z registra trestov.2aaa) Údaje podľa druhej vety orgány verejnej moci podľa § 12 ods. 1 a § 14 ods. 1 bezodkladne zašlú v elektronickej podobe prostredníctvom elektronickej komunikácie Generálnej prokuratúre Slovenskej republiky na vydanie výpisu z registra trestov. Funkcia členov orgánov ústavu je nezlučiteľná s pracovným pomerom s ústavom alebo s iným pracovnoprávnym vzťahom s ústavom.
§ 11 zákona č. 553/2002 Z. z.
Za bezúhonného sa na účely tohto zákona považuje ten, kto nebol členom Komunistickej strany Československa, Komunistickej strany Slovenska, politických strán združených v Národnom fronte alebo funkcionárom organizácií združených v Národnom fronte, ani kto nebol príslušníkom ani zamestnancom bezpečnostných orgánov štátu [§ 2 písm. g) a h)], príslušníkom Ľudových milícií ani osobou evidovanou ako spolupracovník bezpečnostnej zložky [§ 2 písm. i)]. Tým nie sú dotknuté ďalšie ustanovenia podľa osobitného predpisu.3)</t>
  </si>
  <si>
    <t xml:space="preserve">Vzdelanostné kritériá pre členov Správnej rady ÚPN nie sú stanovené.
</t>
  </si>
  <si>
    <t xml:space="preserve">Kritériá praxe pre členov Správnej rady ÚPN nie sú stanovené.
</t>
  </si>
  <si>
    <t>Verejné vypočutie neprebiehalo.
https://www.nrsr.sk/web/Dynamic/DocumentPreview.aspx?DocID=427460</t>
  </si>
  <si>
    <t>Pri voľbe členov Správnej rady, pri ktorej bol zvolený súčasný predseda Správnej rady ÚPN, bolo hlasovanie v NR SR tajné.
https://www.nrsr.sk/web/Page.aspx?sid=schodze/informacia_denne_rokovanie_vysledok&amp;MasterID=1404&amp;CisObdobia=7&amp;CisSchodze=&amp;CPT=&amp;Text=&amp;DatumOd=2016-6-16 0:0:0&amp;DatumDo=2016-6-16 23:59:59&amp;Fulltext=False&amp;ShowCriteria=False</t>
  </si>
  <si>
    <t>Úrad pre reguláciu elektronických komunikačných a poštových služieb</t>
  </si>
  <si>
    <t xml:space="preserve">Riadiaci orgán pozostáva len s jednej osoby - predsedu ÚREKPS.
Podľa §3 Zákona č. 402/2013 ods. 2 "Predseda regulačného úradu je štatutárnym orgánom regulačného úradu, riadi ho a zodpovedá za jeho činnosť". </t>
  </si>
  <si>
    <t>Predsedu ÚREKPS volí NR SR na návrh vlády SR.
Podľa §3 Zákona č. 402/2013 Z.z. ods.1
"Na čele regulačného úradu je predseda regulačného úradu, ktorého volí a odvoláva Národná rada Slovenskej republiky (ďalej len „národná rada“) na návrh vlády Slovenskej republiky (ďalej len „vláda“). Uznesenie o odvolaní predsedu regulačného úradu spolu s odôvodnením návrhu uznesenia zverejňuje národná rada na svojom webovom sídle."</t>
  </si>
  <si>
    <t>Predsedu ÚREKPS volí NR SR na návrh vlády SR.
Podľa §3 Zákona č. 402/2013 Z.z. ods. 1
"Na čele regulačného úradu je predseda regulačného úradu, ktorého volí a odvoláva Národná rada Slovenskej republiky (ďalej len „národná rada“) na návrh vlády Slovenskej republiky (ďalej len „vláda“)."</t>
  </si>
  <si>
    <t xml:space="preserve">Predseda ÚREKPS nesmie byť počas výkonu funkcie členom politickej strany, politického hnutia, vykonávať funkciu v politickej strane, v politickom hnutí, mať pracovnoprávny alebo iný obdobný právny vzťah s politickou stranou alebo s politickým hnutím.
Podľa § 4 Zákona č. 402/2013 Z.z. ods. 3
"Predseda regulačného úradu a podpredseda regulačného úradu nesmie počas výkonu funkcie
a) byť členom politickej strany alebo politického hnutia, vykonávať funkciu v politickej strane alebo v politickom hnutí, mať pracovnoprávny alebo iný obdobný právny vzťah s politickou stranou alebo s politickým hnutím,"
</t>
  </si>
  <si>
    <t>Pre predsedu a podpredsedu ÚREKPS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</si>
  <si>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predsedu ÚREKPS je 6 rokov.
Podľa §3 Zákona č. 402/2013 Z.z. ods.6
"Funkčné obdobie predsedu regulačného úradu a podpredsedu regulačného úradu je šesťročné. Tá istá osoba môže vykonávať funkciu predsedu regulačného úradu alebo podpredsedu regulačného úradu najviac dve po sebe nasledujúce funkčné obdobia."</t>
  </si>
  <si>
    <t>Tá istá osoba môže byť za predsedu ÚREKPS zvolená najviac dvakrát po sebe.
Podľa §3 Zákona č. 402/2013 Z.z. ods.6
"Funkčné obdobie predsedu regulačného úradu a podpredsedu regulačného úradu je šesťročné. Tá istá osoba môže vykonávať funkciu predsedu regulačného úradu alebo podpredsedu regulačného úradu najviac dve po sebe nasledujúce funkčné obdobia."</t>
  </si>
  <si>
    <t xml:space="preserve">Verejné vypočutie sa zo zákona v rámci výberového procesu na post predsedu UREKPS nevyžaduje.
</t>
  </si>
  <si>
    <t xml:space="preserve">Životopisy predsedu a podpredsedu ÚREKPS boli sprístupnené na základe žiadosti o zverejnenie informácií.
Spolu: 1/1
</t>
  </si>
  <si>
    <t xml:space="preserve">Predseda ÚREKPS Ivan Marták nebol podľa našich zistení politicky aktívny dva roky pred nástupom do funkcie. Hodnotenie: 0.75/0.75
Podpredseda ÚREKPS Ján Fľak nebol podľa našich zistení politicky aktívny dva roky pred nástupom do funkcie. Hodnotenie: 0.25/0.25
Spolu: 0/1
</t>
  </si>
  <si>
    <t>Odvolanie predsedu a podpredsedu ÚREKPS je možné v prípade právoplatného rozhodnutia súdu, alebo pri dlhodobej absencii.
§ 3 ods. 10 - 12 zákona č. 402/2013 Z. z
(10) Výkon funkcie predsedu regulačného úradu a podpredsedu regulačného úradu zaniká
a) smrťou alebo právoplatným rozhodnutím súdu o vyhlásení za mŕtveho,
b) právoplatným rozhodnutím súdu, ktorým bol odsúdený za úmyselný trestný čin, alebo právoplatným rozhodnutím súdu, ktorým bol odsúdený za trestný čin spáchaný z nedbanlivosti na nepodmienečný trest odňatia slobody,
c) právoplatným rozhodnutím súdu, ktorým bol pozbavený spôsobilosti na právne úkony alebo jeho spôsobilosť na právne úkony bola právoplatným rozhodnutím súdu obmedzená.
(11) Predseda regulačného úradu sa môže vzdať funkcie písomným oznámením doručeným predsedovi národnej rady a podpredseda regulačného úradu sa môže vzdať funkcie písomným oznámením doručeným predsedovi vlády. Výkon funkcie predsedu regulačného úradu a podpredsedu regulačného úradu sa skončí dňom doručenia písomného oznámenia o vzdaní sa funkcie, ak v oznámení nie je uvedený neskorší deň vzdania sa funkcie.
(12) Národná rada odvolá predsedu regulačného úradu a vláda odvolá podpredsedu regulačného úradu, ak nevykonáva svoju funkciu najmenej počas šiestich po sebe nasledujúcich mesiacov.</t>
  </si>
  <si>
    <t>O odvolaní predsedu ÚREKPS rozhoduje NR SR na návrh vlády SR.
Podľa §3 Zákona č. 402/2013 Z.z. ods. 1
"Na čele regulačného úradu je predseda regulačného úradu, ktorého volí a odvoláva Národná rada Slovenskej republiky (ďalej len „národná rada“) na návrh vlády Slovenskej republiky (ďalej len „vláda“)."</t>
  </si>
  <si>
    <t xml:space="preserve">ÚREKPS nie je legislatívne ukotvený v Ústave SR ani v Ústavnom zákone.
</t>
  </si>
  <si>
    <t>Na zvolenie predsedu ÚREKPS stačí jednoduchá väčšina poslancov NR SR.
Podľa §3 Zákona č. 402/2013 Z.z. ods.1
"Na čele regulačného úradu je predseda regulačného úradu, ktorého volí a odvoláva Národná rada Slovenskej republiky (ďalej len „národná rada“) na návrh vlády Slovenskej republiky (ďalej len „vláda“). Uznesenie o odvolaní predsedu regulačného úradu spolu s odôvodnením návrhu uznesenia zverejňuje národná rada na svojom webovom sídle."</t>
  </si>
  <si>
    <t>ÚREKPS nie je ostatným ústredným orgánom štátnej správy.
Podľa § 1 Zákona č.402/2013 Z.z. ods.1
"Zriaďuje sa Úrad pre reguláciu elektronických komunikácií a poštových služieb (ďalej len „regulačný úrad“), ktorý je orgánom štátnej správy s celoslovenskou pôsobnosťou pre oblasť elektronických komunikácií a poštových služieb. "</t>
  </si>
  <si>
    <t>O rozklade rozhodnutí ÚREKPS rozhoduje predseda ÚREKPS na základe návrhu ním zriadenej komisie.
§ 74 ods. 3 zákona č. 351/2011 Z. z.
Proti rozhodnutiu úradu podľa odseku 1 možno podať rozklad. Rozklad proti rozhodnutiu úradu podľa § 12, § 18 až 25 nemá odkladný účinok. O rozklade rozhoduje predseda úradu na základe návrhu ním zriadenej osobitnej komisie.</t>
  </si>
  <si>
    <t>Rozpočet ÚREKPS netvorí samostatnú kapitolu štátneho rozpočtu, DÚ je zapojená na rozpočet ministerstva dopravy.
Podľa §1 Zákona č. 402/2013 Z.z. ods. 2
"Regulačný úrad je rozpočtová organizácia zapojená finančnými vzťahmi na štátny rozpočet prostredníctvom rozpočtovej kapitoly Ministerstva dopravy, výstavby a regionálneho rozvoja Slovenskej republiky (ďalej len „ministerstvo“)."</t>
  </si>
  <si>
    <t>Príjmy ÚREKPS neslúžia na úhradu výdavkov ÚREKPS.
§ 5 ods. 11 zákona č. 402/2013 Z. z.
Výnos z pokút zaplatených predsedom regulačného úradu a podpredsedom regulačného úradu je príjmom štátneho rozpočtu.</t>
  </si>
  <si>
    <t xml:space="preserve">ÚREKPS vydáva organizačný poriadok ÚREKPS.
Podľa §1 Zákona č. 402/2013 Z.z. ods.4
"Organizačnú štruktúru regulačného úradu ustanovuje organizačný poriadok regulačného úradu, ktorý vydáva regulačný úrad." </t>
  </si>
  <si>
    <t>Podpredsedu ÚREKPS vymenúva vláda SR na návrh ministra dopravy, výstavby a regionálneho rozvoja Slovenskej republiky.
Podľa §3 Zákona č. 402/2013 Z.z. ods.3
"podpredseda regulačného úradu, ktorého vymenúva a odvoláva vláda na návrh ministra dopravy, výstavby a regionálneho rozvoja Slovenskej republiky"</t>
  </si>
  <si>
    <t xml:space="preserve">Do vnútornej organizácie ÚREKPS nezasahujú iné orgány.
Podľa §2 Zákona č. 402/2013 Z.z. ods.2
"Regulačný úrad pri výkone svojej regulačnej a cenovej pôsobnosti postupuje nestranne a nezávisle. Štátne orgány, orgány územnej samosprávy, iné orgány verejnej moci ani ďalšie osoby nesmú ovplyvňovať regulačný úrad pri vykonávaní jeho regulačnej a cenovej pôsobnosti."
</t>
  </si>
  <si>
    <t xml:space="preserve">Priemerný plat predsedu ÚREKPS vrátane miezd, odmien, paušálnych náhrad a iných finančných plnení s výkonom funkcie alebo za výkon pracovnej činnosti za rok 2020  (čím vyšší plat, tým vyšší bodový zisk)
</t>
  </si>
  <si>
    <t xml:space="preserve">Priemerný plat podpredsedu ÚREKPS vrátane miezd, odmien, paušálnych náhrad a iných finančných plnení s výkonom funkcie alebo za výkon pracovnej činnosti za rok 2020  (čím vyšší plat, tým vyšší bodový zisk)
</t>
  </si>
  <si>
    <t xml:space="preserve">Priemerný plat zamestnanca ÚREKPS vrátane miezd, odmien, paušálnych náhrad a iných finančných plnení s výkonom funkcie alebo za výkon pracovnej činnosti za rok 2020  (čím vyšší plat, tým vyšší bodový zisk)
</t>
  </si>
  <si>
    <t>ÚREKPS zverejnil výšku platov najvyššie postaveného vedúceho zamestnanca, podpredsedov a ostatných vysokých funkcionárov aj zamestnancov.</t>
  </si>
  <si>
    <t>Ministerstvo dopravy SR zverejnilo na svojom webovom sídle výzvu na posielanie prihlášok do výberového konania.
https://www.mindop.sk/media-5144/tlacove-spravy-2726/mdv-sr-vyhlasuje-vyber-kandidata-na-predsedu-uradu-pre-regulaciu-elektronickych-komunikacii-a-postovych-sluzieb-so-sidlom-v-bratislave</t>
  </si>
  <si>
    <t>Výzva na prihlásenie bola určená verejnosti.
https://www.mindop.sk/media-5144/tlacove-spravy-2726/mdv-sr-vyhlasuje-vyber-kandidata-na-predsedu-uradu-pre-regulaciu-elektronickych-komunikacii-a-postovych-sluzieb-so-sidlom-v-bratislave</t>
  </si>
  <si>
    <t>Kandidáti nemusia mať slovenské občianstvo.
https://www.mindop.sk/media-5144/tlacove-spravy-2726/mdv-sr-vyhlasuje-vyber-kandidata-na-predsedu-uradu-pre-regulaciu-elektronickych-komunikacii-a-postovych-sluzieb-so-sidlom-v-bratislave</t>
  </si>
  <si>
    <t>Kandidatúra nie je viazaná na vek.
https://www.mindop.sk/media-5144/tlacove-spravy-2726/mdv-sr-vyhlasuje-vyber-kandidata-na-predsedu-uradu-pre-regulaciu-elektronickych-komunikacii-a-postovych-sluzieb-so-sidlom-v-bratislave</t>
  </si>
  <si>
    <t>Kandidáti mohli prihlášky podávať od 06.05.2020 do 20.05.2020.
https://www.mindop.sk/media-5144/tlacove-spravy-2726/mdv-sr-vyhlasuje-vyber-kandidata-na-predsedu-uradu-pre-regulaciu-elektronickych-komunikacii-a-postovych-sluzieb-so-sidlom-v-bratislave</t>
  </si>
  <si>
    <t>Kandidáti podľa zákona o rokovacom poriadku NR SR pri návrhu na voľbu v NR SR predkladajú životopis.
Výzva pre uchádzačov o pozíciu túto zákonnú požiadavku odzrkadľovala.
https://www.mindop.sk/media-5144/tlacove-spravy-2726/mdv-sr-vyhlasuje-vyber-kandidata-na-predsedu-uradu-pre-regulaciu-elektronickych-komunikacii-a-postovych-sluzieb-so-sidlom-v-bratislave
https://www.nrsr.sk/web/Default.aspx?sid=zakony/cpt&amp;ZakZborID=13&amp;CisObdobia=8&amp;ID=180
§ 126 ods. 1 zákona č. 350/1996 Z. z.
Národná rada volí a odvoláva iných funkcionárov, ak to ustanoví zákon.
§ 126 ods. 3 zákona č. 350/1996 Z. z.
Návrh na voľbu podľa odseku 1 musí obsahovať životopis a písomný súhlas navrhovaného.</t>
  </si>
  <si>
    <t>Výzva na podávanie prihlášok kandidátov obsahovala povinnosť predložiť koncepciu riadenia a rozvoju.
Zákon neukladá kandidátom povinnosť predkladať ku prihláške projekt alebo víziu riadenia.
https://www.mindop.sk/media-5144/tlacove-spravy-2726/mdv-sr-vyhlasuje-vyber-kandidata-na-predsedu-uradu-pre-regulaciu-elektronickych-komunikacii-a-postovych-sluzieb-so-sidlom-v-bratislave
https://www.nrsr.sk/web/Dynamic/DocumentPreview.aspx?DocID=482192</t>
  </si>
  <si>
    <t>Predseda ÚREKPS je podľa ústavného zákona povinný do 30 dní od nástupu do funkcie predkladať majetkové priznanie.
Čl. 2 ods. 1 ústavného zákona č. 357/2004 Z. z.
Tento ústavný zákon sa vzťahuje na funkcie
zb) predsedu a podpredsedu Úradu pre reguláciu elektronických komunikácií a poštových služieb a predsedu a podpredsedu Dopravného úradu,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</si>
  <si>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https://www.mindop.sk/media-5144/tlacove-spravy-2726/mdv-sr-vyhlasuje-vyber-kandidata-na-predsedu-uradu-pre-regulaciu-elektronickych-komunikacii-a-postovych-sluzieb-so-sidlom-v-bratislave
§ 4 ods. 1 zákona č. 402/2013 Z. z.
Za predsedu regulačného úradu možno zvoliť a za podpredsedu regulačného úradu možno vymenovať len fyzickú osobu, ktorá
a) má spôsobilosť na právne úkony v plnom rozsahu,
b) je bezúhonná,
c) má vysokoškolské vzdelanie druhého stupňa a
d) má najmenej päťročnú odbornú prax v riadiacej funkcii v oblasti poštových služieb alebo elektronických komunikácií.</t>
  </si>
  <si>
    <t>Za predsedu ÚREKPS môže byť vymenovaný iba kandidát s vysokoškolským vzdelaním druhého stupňa.
https://www.mindop.sk/media-5144/tlacove-spravy-2726/mdv-sr-vyhlasuje-vyber-kandidata-na-predsedu-uradu-pre-regulaciu-elektronickych-komunikacii-a-postovych-sluzieb-so-sidlom-v-bratislave
§ 4 ods. 1 zákona č. 402/2013 Z. z.
Za predsedu regulačného úradu možno zvoliť a za podpredsedu regulačného úradu možno vymenovať len fyzickú osobu, ktorá
a) má spôsobilosť na právne úkony v plnom rozsahu,
b) je bezúhonná,
c) má vysokoškolské vzdelanie druhého stupňa a
d) má najmenej päťročnú odbornú prax v riadiacej funkcii v oblasti poštových služieb alebo elektronických komunikácií.</t>
  </si>
  <si>
    <t>V rámci verejného vypočutia bola preverovaná aktívna znalosť anglického jazyka kandidátov.
Zákon neobsahuje požiadavku aktívnej znalosti cudzieho jazyka.
https://rokovania.gov.sk/download.dat?id=D8D0B08C4AA84CC5BDA1820A7B717B47-0A97E8680BBE8F2F04A2F70A9C148202</t>
  </si>
  <si>
    <t>Za predsedu ÚREKPS môže byť vymenovaný iba kandidát s najmenej päťročnou odbornou praxou v riadiacej funkcii v oblasti poštových služieb alebo elektronických komunikácií.
https://www.mindop.sk/media-5144/tlacove-spravy-2726/mdv-sr-vyhlasuje-vyber-kandidata-na-predsedu-uradu-pre-regulaciu-elektronickych-komunikacii-a-postovych-sluzieb-so-sidlom-v-bratislave
§ 4 ods. 1 zákona č. 402/2013 Z. z.
Za predsedu regulačného úradu možno zvoliť a za podpredsedu regulačného úradu možno vymenovať len fyzickú osobu, ktorá
a) má spôsobilosť na právne úkony v plnom rozsahu,
b) je bezúhonná,
c) má vysokoškolské vzdelanie druhého stupňa a
d) má najmenej päťročnú odbornú prax v riadiacej funkcii v oblasti poštových služieb alebo elektronických komunikácií.</t>
  </si>
  <si>
    <t>Verejné vypočutie kandidátov prebiehalo na Ministerstve dopravy SR.
Verejné vypočutie sa zo zákona v rámci výberového procesu na post predsedu UREKPS nevyžaduje.
https://e.dennikn.sk/1953381/klucovy-dolezalov-konkurz-polovica-kandidatov-spochybnuje-kremsky-ho-odporuci-zopakovat/</t>
  </si>
  <si>
    <t xml:space="preserve">Zoznam kandidátov spolu s ich životopismi nebol zverejnený.
</t>
  </si>
  <si>
    <t xml:space="preserve">Verejné vypočutie nebolo vysielané naživo.
</t>
  </si>
  <si>
    <t xml:space="preserve">Z verejného vypočutia nie je dostupný záznam.
</t>
  </si>
  <si>
    <t>Kandidáti prezentovali víziu riadenia na verejnom vypočutí.
https://rokovania.gov.sk/download.dat?id=D8D0B08C4AA84CC5BDA1820A7B717B47-0A97E8680BBE8F2F04A2F70A9C148202</t>
  </si>
  <si>
    <t xml:space="preserve">Komisia pre technologický rozvoj a inovácie pri parlamentnom Výbore pre hospodárske záležitosti zastával úlohu komisie.
</t>
  </si>
  <si>
    <t xml:space="preserve">Komisia pre technologický rozvoj a inovácie pri parlamentnom Výbore pre hospodárske záležitosti zastával úlohu komisie. Komisia je zložená zo zástupcov viacerých inštitúcií.
</t>
  </si>
  <si>
    <t>Hlasovanie v NR SR pri voľbe predsedu ÚREKPS bolo verejné.
https://www.nrsr.sk/web/Default.aspx?sid=schodze/hlasovanie/hlasklub&amp;ID=44262</t>
  </si>
  <si>
    <t>Úrad pre verejné obstarávanie</t>
  </si>
  <si>
    <t xml:space="preserve">Predstaviteľom riadiaceho orgánu je len predseda.
Podľa §3 Zákona č. 402/2013 ods. 2 "Predseda regulačného úradu je štatutárnym orgánom regulačného úradu, riadi ho a zodpovedá za jeho činnosť". </t>
  </si>
  <si>
    <t>Úrad pre reguláciu sieťových odvetví</t>
  </si>
  <si>
    <t>Predstaviteľom riadiaceho orgánu je predseda ÚRSO, Rada zároveň zabezpečuje strategické riadenie a koncepciu regulácie.
Podľa § 5 Zákona č. 250/2012 Z.z. ods. 1
"Na čele úradu je predseda, ktorého vymenúva a odvoláva vláda Slovenskej republiky".
Podľa § 6 Zákona č. 250/2012 Z.z. ods.1-2.
"(1) Rada zabezpečuje strategické riadenie a koncepciu regulácie v sieťových odvetviach.
(2) Rada má šesť členov. Činnosť rady riadi jej predseda, najmä zvoláva a vedie rokovania rady. Predsedu rady zastupuje počas jeho neprítomnosti, alebo ak nie je vymenovaný, podpredseda rady v celom rozsahu jeho práv a povinností."</t>
  </si>
  <si>
    <t>Na výbere členov rady sa nepodieľa predseda ÚRSO.
Členovia sú menovaní prezidentom SR na návrh NR SR (traja) a vlády SR (traja).
Podľa § 7 Zákona č. 250/2012 Z.z. ods.3
"Prezident Slovenskej republiky vymenuje členov rady na návrh Národnej rady Slovenskej republiky a vlády tak, aby traja členovia rady boli vymenovaní na návrh Národnej rady Slovenskej republiky a traja členovia rady na návrh vlády."</t>
  </si>
  <si>
    <t>Predseda ÚRSO nemôže byť súčasne členom rady.
Podľa § 5 Zákona č. 250/2012 Z.z. ods. 2
"Predseda úradu a podpredsedovia úradu sú štátnymi zamestnancami podľa osobitného predpisu.9) Ustanovenia osobitného predpisu9) o platových náležitostiach sa na plat predsedu úradu a plat podpredsedov úradu nepoužijú.
Podľa § 7 Zákona č. 250/2012 Z.z. ods. 5
Člen rady nesmie
a) byť zamestnancom úradu"</t>
  </si>
  <si>
    <t>Členovia rady nemôžu byť zamestnanci ÚRSO.
Podľa § 7 Zákona č. 250/2012 Z.z. ods. 5
"Člen rady nesmie
a) byť zamestnancom úrad"</t>
  </si>
  <si>
    <t>Riadiaci orgán pozostáva len s jednej osoby - predsedu ÚRSO.
Podľa § 5 Zákona č. 250/2012 Z.z. ods. 1
"Na čele úradu je predseda, ktorého vymenúva a odvoláva vláda Slovenskej republiky".
Podľa § 6 Zákona č. 250/2012 Z.z. ods.1-2.
"(1) Rada zabezpečuje strategické riadenie a koncepciu regulácie v sieťových odvetviach.
(2) Rada má šesť členov. Činnosť rady riadi jej predseda, najmä zvoláva a vedie rokovania rady. Predsedu rady zastupuje počas jeho neprítomnosti, alebo ak nie je vymenovaný, podpredseda rady v celom rozsahu jeho práv a povinností."</t>
  </si>
  <si>
    <t>Jedna tretina regulačnej rady ÚRSO sa obnovuje každé dva roky
§ 7 ods. 4 zákona č. 250/2012 Z. z.
Rada sa z jednej tretiny obnovuje každé dva roky tak, aby bol dodržaný odsek 3. Na uvoľnené miesto člena rady navrhuje nového kandidáta ten, kto navrhol člena rady, ktorého členstvo zaniklo. Návrh predloží prezidentovi Slovenskej republiky do 30 dní od zániku členstva podľa odseku 16. Na každé miesto člena rady sa navrhujú dvaja kandidáti.</t>
  </si>
  <si>
    <t>Riadiaci orgán pozostáva len s jednej osoby - predsedu ÚRSO.
Podľa § 5 Zákona č. 250/2012 Z.z. ods. 1
"Na čele úradu je predseda, ktorého vymenúva a odvoláva vláda Slovenskej republiky".</t>
  </si>
  <si>
    <t>Predsedu ÚRSO vymenúva vláda SR.
Podľa §5 Zákona č. 250/2012 ods. 1
"Na čele úradu je predseda, ktorého vymenúva a odvoláva vláda Slovenskej republiky (ďalej len „vláda“). Predsedovi úradu patrí plat vo výške odmeny predsedu rady. Úrad má dvoch podpredsedov. Podpredsedov úradu vymenúva a odvoláva vláda na návrh predsedu úradu. Každému podpredsedovi patrí plat vo výške odmeny podpredsedu rady."</t>
  </si>
  <si>
    <t>Troch členov regulačnej rady ÚRSO vymenúva prezident SR na návrh vlády SR.
Troch členov regulačnej rady ÚRSO vymenúva prezident SR na návrh NR SR.
Podľa § 7 Zákona č. 250/2012 Z.z. ods.3 
"Prezident Slovenskej republiky vymenuje členov rady na návrh Národnej rady Slovenskej republiky a vlády tak, aby traja členovia rady boli vymenovaní na návrh Národnej rady Slovenskej republiky a traja členovia rady na návrh vlády."</t>
  </si>
  <si>
    <t xml:space="preserve">Predsedu ÚRSO vymenúva vláda SR.
Podľa §5 Zákona č. 250/2012 ods.1. 
"Na čele úradu je predseda, ktorého vymenúva a odvoláva vláda Slovenskej republiky (ďalej len „vláda“). Predsedovi úradu patrí plat vo výške odmeny predsedu rady. Úrad má dvoch podpredsedov. Podpredsedov úradu vymenúva a odvoláva vláda na návrh predsedu úradu. Každému podpredsedovi patrí plat vo výške odmeny podpredsedu rady."
</t>
  </si>
  <si>
    <t>Troch členov regulačnej rady ÚRSO vymenúva prezident SR na návrh vlády SR.
Troch členov regulačnej rady ÚRSO vymenúva prezident SR na návrh NR SR.
Podľa § 7 Zákona č. 250/2012 Z.z. ods.3
"Prezident Slovenskej republiky vymenuje členov rady na návrh Národnej rady Slovenskej republiky a vlády tak, aby traja členovia rady boli vymenovaní na návrh Národnej rady Slovenskej republiky a traja členovia rady na návrh vlády."</t>
  </si>
  <si>
    <t xml:space="preserve">Politická príslušnosť predsedu ÚRSO nie je obmedzená.
</t>
  </si>
  <si>
    <t>Pre predsedu a podpredsedu ÚRSO a pre členov regulačnej rady ÚRSO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za) predsedu a podpredsedov Úradu pre reguláciu sieťových odvetví a členov Regulačnej rady,</t>
  </si>
  <si>
    <t>Funkčné obdobie predsedu ÚRSO je 6 rokov.
Podľa §5 Zákona č. 250/2012 ods.3. 
"Funkčné obdobie predsedu úradu je šesť rokov. Tá istá osoba môže byť vymenovaná za predsedu úradu najviac na dve po sebe nasledujúce funkčné obdobia."</t>
  </si>
  <si>
    <t>Tá istá osoba môže byť za predsedu ÚRSO zvolená najviac dvakrát po sebe.
Podľa §5 Zákona č. 250/2012 ods.3. 
"Funkčné obdobie predsedu úradu je šesť rokov. Tá istá osoba môže byť vymenovaná za predsedu úradu najviac na dve po sebe nasledujúce funkčné obdobia."</t>
  </si>
  <si>
    <t xml:space="preserve">Verejné vypočutie sa zo zákona v rámci výberového procesu na post predsedu ÚRSO nevyžaduje.
</t>
  </si>
  <si>
    <t>Životopis predsedu ÚRSO Andreja Jurisa je zverejnený na webovom sídle ÚRSO. Hodnotenie: 0.5/0.5
Životopisy podpredsedov ÚRSO Szabolcsa Hodosyho a Martina Horvátha sú zverejnené na webovom sídle ÚRSO. Hodnotenie: 0.25/0.25
Životopisy predsedu regulačnej rady ÚRSO Jána Ďuriša, podpredsedu regulačnej rady ÚRSO Juraja Doležala a členov regulačnej rady ÚRSO Sylvia Beňovej, Andreja Ochotnického a Miroslava Dudláka  sú zverejnené na webovom sídle ÚRSO. Hodnotenie: 0.25/0.25
Spolu: 1/1
Predseda ÚRSO - Andrej Juris: https://www.urso.gov.sk/andrej-juris/
Podpredseda ÚRSO - Szabolcs Hodosy: https://www.urso.gov.sk/szabolcs-hodosy/
Podpredseda ÚRSO - Martin Horváth: https://www.urso.gov.sk/martin-horvath/
Členovia regulačnej rady ÚRSO: https://www.urso.gov.sk/clenovia-regulacnej-rady/</t>
  </si>
  <si>
    <t xml:space="preserve">Predseda ÚRSO Andrej Juris nebol podľa našich zistení politicky aktívny dva roky pred nástupom do funkcie. Hodnotenie: 0.5/0.5
Predsedovia ÚRSO Szabolcs Hodosy ani Martin Horváth neboli podľa našich zistení politicky aktívni dva roky pred nástupom do funkcie. Hodnotenie: 0.25/0.25
Členovia regulačnej rady neboli podľa našich zistení politicky aktívni dva roky pred nástupom do funkcie. Hodnotenie: 0.25/0.25
Spolu: 1/1
</t>
  </si>
  <si>
    <t>Dôvody na odvolanie predsedu ÚRSO sú ustanovené v zákone.
Podľa § 5 Zákona č. 250/2012 Z.z. ods.10. 
"Vláda odvolá predsedu úradu z funkcie, ak
 a) bol právoplatným rozhodnutím súdu odsúdený za úmyselný trestný čin alebo za trestný čin spáchaný z nedbanlivosti priamo súvisiaci s výkonom jeho funkcie,
b) bol právoplatným rozhodnutím súdu pozbavený spôsobilosti na právne úkony alebo jeho spôsobilosť na právne úkony bola právoplatným rozhodnutím súdu obmedzená,
c) predseda úradu 
1. sa stal členom riadiacich, dozorných alebo kontrolných orgánov regulovaných subjektov, 
2. začal podnikať v sieťových odvetviach,
3. začal vykonávať funkciu poslanca Národnej rady Slovenskej republiky, člena vlády, funkciu alebo členstvo v orgáne územnej samosprávy,
4. má majetkovú účasť na podnikaní regulovaných subjektov,
d) nevykonáva svoju funkciu dlhšie ako dva po sebe nasledujúce kalendárne mesiace; to neplatí, ak je predseda úradu dočasne uznaný za práceneschopného pre chorobu alebo úraz,
e) konal pri výkone svojej pôsobnosti v rozpore s odsekom 7.
(7) Predseda úradu pri výkone svojej pôsobnosti koná nezávisle od pokynov štátnych orgánov, orgánov územnej samosprávy, iných orgánov verejnej moci a od ďalších osôb.
 Vláda odvolá predsedu úradu aj vtedy, ak jemu blízka osoba podľa § 116 Občianskeho zákonníka je zamestnancom regulovaných subjektov, má majetkovú účasť na podnikaní regulovaných subjektov, podniká v regulovaných činnostiach vo vlastnom mene alebo v cudzom mene, alebo prostredníctvom združenia osôb alebo je členom riadiacich, dozorných alebo kontrolných orgánov regulovaných subjektov.
Odvolanie člena regulačnej rady ÚRSO je možné len z dôvodov ustanovených v zákone.
Podľa § 7 Zákona č. 250/2012 Z.z. ods. 18
"Prezident Slovenskej republiky člena rady odvolá, ak
a) bol právoplatným rozhodnutím súdu odsúdený za úmyselný trestný čin alebo za trestný čin spáchaný z nedbanlivosti priamo súvisiaci s výkonom jeho funkcie,
b) bol právoplatným rozhodnutím súdu pozbavený spôsobilosti na právne úkony alebo jeho spôsobilosť na právne úkony bola právoplatným rozhodnutím súdu obmedzená,
c) prestal spĺňať podmienky podľa odsekov 5, 9 a 10,
d) nevykonáva svoju funkciu dlhšie ako dva po sebe nasledujúce kalendárne mesiace; to neplatí, ak je člen rady dočasne uznaný za práceneschopného pre chorobu alebo úraz,
e) konal pri výkone svojej pôsobnosti v rozpore s odsekom 11."</t>
  </si>
  <si>
    <t xml:space="preserve">O odvolaní predsedu ÚRSO rozhoduje výlučne vláda SR.
Podľa §5 Zákona č. 250/2012 ods.1. "Na čele úradu je predseda, ktorého vymenúva a odvoláva vláda Slovenskej republiky (ďalej len „vláda“). Predsedovi úradu patrí plat vo výške odmeny predsedu rady. Úrad má dvoch podpredsedov. Podpredsedov úradu vymenúva a odvoláva vláda na návrh predsedu úradu. Každému podpredsedovi patrí plat vo výške odmeny podpredsedu rady."
</t>
  </si>
  <si>
    <t xml:space="preserve">O odvolaní člena regulačnej rady ÚRSO rozhoduje výlučne prezident SR.
Podľa § 7 Zákona č. 250/2012 Z.z. ods.18  “Prezident Slovenskej republiky člena rady odvolá, ak
a)bol právoplatným rozhodnutím súdu odsúdený za úmyselný trestný čin alebo za trestný čin spáchaný z nedbanlivosti priamo súvisiaci s výkonom jeho funkcie, 
b)bol právoplatným rozhodnutím súdu pozbavený spôsobilosti na právne úkony alebo jeho spôsobilosť na právne úkony bola právoplatným rozhodnutím súdu obmedzená, 
c)prestal spĺňať podmienky podľa odsekov 5, 9 a 10,
d)nevykonáva svoju funkciu dlhšie ako dva po sebe nasledujúce kalendárne mesiace; to neplatí, ak je člen rady dočasne uznaný za práceneschopného pre chorobu alebo úraz, 
e)konal pri výkone svojej pôsobnosti v rozpore s odsekom 11.”
</t>
  </si>
  <si>
    <t>ÚRSO nie je legislatívne ukotvený v Ústave SR ani v Ústavnom zákone.</t>
  </si>
  <si>
    <t xml:space="preserve">ÚRSO nie je legislatívne ukotvený v Ústave SR ani v Ústavnom zákone.
</t>
  </si>
  <si>
    <t>Predsedu ÚRSO nevolí NR SR.
Podľa §5 Zákona č. 250/2012 ods. 1
"Na čele úradu je predseda, ktorého vymenúva a odvoláva vláda Slovenskej republiky (ďalej len „vláda“). Predsedovi úradu patrí plat vo výške odmeny predsedu rady. Úrad má dvoch podpredsedov. Podpredsedov úradu vymenúva a odvoláva vláda na návrh predsedu úradu. Každému podpredsedovi patrí plat vo výške odmeny podpredsedu rady."</t>
  </si>
  <si>
    <t>ÚRSO nie je ostatným ústredným orgánom štátnej správy.
Podľa §4 Zákona č. 250/2012 Z.z. ods.2. "Úrad pri výkone svojej pôsobnosti postupuje nestranne a nezávisle. Štátne orgány, orgány územnej samosprávy, iné orgány verejnej moci ani ďalšie osoby nesmú ovplyvňovať úrad pri vykonávaní jeho pôsobnosti."</t>
  </si>
  <si>
    <t>V odvolacích konaniach ÚRSO rozhoduje regulačná rada ÚRSO.
Podľa § 6 Zákona č. 250/2012 Z.z. ods.3. "Rada
f) rozhoduje v odvolacom konaní okrem rozhodnutí o uložení pokuty."</t>
  </si>
  <si>
    <t>Rozpočet ÚRSO tvorí samostatnú kapitolu štátneho rozpočtu.
§ 9 ods. 1 zákona č. 523/2004 Z. z.
(1) Príjmy štátneho rozpočtu a výdavky štátneho rozpočtu sú organizačne usporiadané do kapitol. Kapitolu tvorí rozpočet
n) Úradu pre reguláciu sieťových odvetví,</t>
  </si>
  <si>
    <t>Príjmy ÚRSO neslúžia na úhradu výdavkov ÚRSO.
Podľa §36 Zákona č. 250/2012 Z.z. ods.10. "Výnos pokút uložených úradom je príjmom štátneho rozpočtu"</t>
  </si>
  <si>
    <t>Predseda ÚRSO schvaľuje organizačný poriadok ÚRSO.
§ 5 ods. 6 písm. g) zákona č. 250/2012 Z. z.
Predseda úradu
g) vydáva organizačný poriadok úradu,</t>
  </si>
  <si>
    <t>Podpredsedov ÚRSO vymenúva vláda SR na návrh predsedu ÚRSO. Kompetencie predsedu v tomto prípade nepovažujeme za dostatočné.
Podľa §5 Zákona č. 250/2012 Z.z. ods. 1
"Úrad má dvoch podpredsedov. Podpredsedov úradu vymenúva a odvoláva vláda na návrh predsedu úradu."</t>
  </si>
  <si>
    <t>Predseda ÚRSO je zároveň generálnym tajomníkom služobného úradu, ktorý zodpovedá za štátnozamestnanecké vzťahy a právne vzťahy upravujúce služobný pomer.
Čl. 7 organizačný poriadok
"4. Predseda úradu  
f) vykonáva pôsobnosť generálneho tajomníka služobného úradu podľa zákona o štátnej službe,"
https://www.urso.gov.sk/organizacny-poriadok/</t>
  </si>
  <si>
    <t xml:space="preserve">Priemerný plat predsedu ÚRSO vrátane miezd, odmien, paušálnych náhrad a iných finančných plnení s výkonom funkcie alebo za výkon pracovnej činnosti za rok 2020  (čím vyšší plat, tým vyšší bodový zisk)
</t>
  </si>
  <si>
    <t xml:space="preserve">Priemerný plat podpredsedov ÚRSO vrátane miezd, odmien, paušálnych náhrad a iných finančných plnení s výkonom funkcie alebo za výkon pracovnej činnosti za rok 2020  (čím vyšší plat, tým vyšší bodový zisk)
</t>
  </si>
  <si>
    <t xml:space="preserve">Členovia rady bez predsedu a podpredsedu
</t>
  </si>
  <si>
    <t xml:space="preserve">Priemerný plat zamestnanca ÚRSO vrátane miezd, odmien, paušálnych náhrad a iných finančných plnení s výkonom funkcie alebo za výkon pracovnej činnosti za rok 2020  (čím vyšší plat, tým vyšší bodový zisk)
</t>
  </si>
  <si>
    <t>ÚRSO zverejnil výšku platov najvyššie postaveného vedúceho zamestnanca, podpredsedov a ostatných vysokých funkcionárov, členov rady aj zamestnancov.</t>
  </si>
  <si>
    <t>Ministerstvo hospodárstva SR zverejnilo na svojom webovom sídle výzvu na posielanie prihlášok do výberového konania.
https://www.mhsr.sk/uploads/files/4bKm2UoX.pdf</t>
  </si>
  <si>
    <t>Výzva na prihlásenie bola určená verejnosti.
https://www.mhsr.sk/uploads/files/4bKm2UoX.pdf</t>
  </si>
  <si>
    <t>Podmienkou kandidatúry je slovenské občianstvo.
https://www.mhsr.sk/uploads/files/4bKm2UoX.pdf</t>
  </si>
  <si>
    <t>Kandidatúra nie je viazaná na vek.
https://www.mhsr.sk/uploads/files/4bKm2UoX.pdf</t>
  </si>
  <si>
    <t>Kandidáti mohli prihlášky podávať od 12.06.2020 do 19.6.2020.
https://www.mhsr.sk/press/verejna-diskusia-s-kandidatmi-na-post-sefa-urso-bude-24-juna
https://www.economy.gov.sk/uploads/files/BBIDtxSj.pdf</t>
  </si>
  <si>
    <t>Kandidáti pri uchádzaní sa o funkciu na základe výzvy Ministerstva hospodárstva SR predkladali životopis.
Zákon neukladá kandidátom povinnosť predkladať ku prihláške životopis.
https://www.mhsr.sk/uploads/files/4bKm2UoX.pdf</t>
  </si>
  <si>
    <t>Predseda ÚRSO je podľa ústavného zákona povinný do 30 dní od nástupu do funkcie predkladať majetkové priznanie.
Čl. 2 ods. 1 ústavného zákona č. 357/2004 Z. z.
Tento ústavný zákon sa vzťahuje na funkcie
za) predsedu a podpredsedov Úradu pre reguláciu sieťových odvetví a členov Regulačnej rady,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</si>
  <si>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5 ods. 5 zákona č. 553/2002 Z. z.
Predseda úradu a podpredsedovia úradu musia spĺňať predpoklady podľa § 7 ods. 7. 
§ 7 ods. 7 písm. c zákona č. 553/2002 Z. z.
Členom rady môže byť občan Slovenskej republiky, ktorý spĺňa tieto predpoklady:
c) bezúhonnosť.</t>
  </si>
  <si>
    <t>Za predsedu ÚRSO môže byť vymenovaný iba kandidát s vysokoškolským vzdelaním druhého stupňa
§ 5 ods. 5 zákona č. 250/2012 Z. z.
Predseda úradu a podpredsedovia úradu musia spĺňať predpoklady podľa § 7 ods. 7.
§ 7 ods. 7 zákona č. 250/2012 Z. z.
Členom rady môže byť občan Slovenskej republiky, ktorý spĺňa tieto predpoklady:
a) technické, ekonomické alebo právnické vysokoškolské vzdelanie druhého stupňa a najmenej desať rokov praxe v sieťových odvetviach alebo v cenotvorbe alebo v tvorbe koncepcií v energetike, z toho päť rokov v riadiacej funkcii, alebo technické, ekonomické alebo právnické vysokoškolské vzdelanie tretieho stupňa a najmenej sedem rokov praxe v sieťových odvetviach, v cenotvorbe alebo v tvorbe koncepcií v energetike, z toho päť rokov v riadiacej funkcii,
b) spôsobilosť na právne úkony v plnom rozsahu,
c) bezúhonnosť.</t>
  </si>
  <si>
    <t>Zákon ani výzva na prihlásenie kandidátov neobsahuje požiadavku aktívnej znalosti cudzieho jazyka.
https://www.mhsr.sk/uploads/files/4bKm2UoX.pdf</t>
  </si>
  <si>
    <t>Za predsedu ÚRSO môže byť vymenovaný iba kandidát s vysokoškolským vzdelaním druhého stupňa a najmenej desaťročnou odbornou praxou, z toho päť rokov v riadiacej funkcii, alebo vysokoškolským vzdelaním tretieho stupňa a najmenej sedemročnou praxou, z toho päť rokov v riadiacej funkcii.
§ 5 ods. 5 zákona č. 250/2012 Z. z.
Predseda úradu a podpredsedovia úradu musia spĺňať predpoklady podľa § 7 ods. 7.
§ 7 ods. 7 zákona č. 250/2012 Z. z.
Členom rady môže byť občan Slovenskej republiky, ktorý spĺňa tieto predpoklady:
a) technické, ekonomické alebo právnické vysokoškolské vzdelanie druhého stupňa a najmenej desať rokov praxe v sieťových odvetviach alebo v cenotvorbe alebo v tvorbe koncepcií v energetike, z toho päť rokov v riadiacej funkcii, alebo technické, ekonomické alebo právnické vysokoškolské vzdelanie tretieho stupňa a najmenej sedem rokov praxe v sieťových odvetviach, v cenotvorbe alebo v tvorbe koncepcií v energetike, z toho päť rokov v riadiacej funkcii,
b) spôsobilosť na právne úkony v plnom rozsahu,
c) bezúhonnosť.</t>
  </si>
  <si>
    <t>Verejné vypočutie kandidátov prebiehalo vo Výbore NR SR pre hospodárske záležitosti.
Verejné vypočutie sa zo zákona v rámci výberového procesu na post predsedu ÚRSO nevyžaduje.
https://www.energie-portal.sk/Dokument/verejne-vypocutie-kandidatov-na-predsedu-urso-foto-106202.aspx</t>
  </si>
  <si>
    <t>Zoznam kandidátov spolu s ich životopismi nebol zverejnený.
https://energoklub.sk/sk/clanky/pozrite-si-cely-zoznam-zaujemcov-o-post-sefa-urso/</t>
  </si>
  <si>
    <t>Kandidáti prezentovali víziu riadenia na verejnom vypočutí.
https://www.nrsr.sk/web/Default.aspx?sid=udalosti/udalost&amp;MasterID=55358</t>
  </si>
  <si>
    <t>Komisia pre energetiku pri Výbore NR SR pre hospodárske záležitosti zastával úlohu komisie.
https://www.nrsr.sk/web/Default.aspx?sid=udalosti/udalost&amp;MasterID=55358</t>
  </si>
  <si>
    <t>Komisia pre energetiku pri Výbore NR SR pre hospodárske záležitosti zastával úlohu komisie. Komisia je zložená zo zástupcov viacerých inštitúcií.
https://www.nrsr.sk/web/Default.aspx?sid=udalosti/udalost&amp;MasterID=55358</t>
  </si>
  <si>
    <t xml:space="preserve">Predsedu ÚRSO nevolí NR SR.
</t>
  </si>
  <si>
    <t xml:space="preserve">Ústavný súd </t>
  </si>
  <si>
    <t>Predstaviteľmi ÚS sú trinásti sudcovia.
§ 3 ods. 1 zákona č. 314/2018 Z. z.
Ústavný súd sa skladá z 13 sudcov ústavného súdu, z ktorých jeden je predsedom ústavného súdu a jeden podpredsedom ústavného súdu.</t>
  </si>
  <si>
    <t>Postupný systém výmeny členov ÚS nie je zákonom definovaný.
Čl. 134 ods. 1 ústavného zákona č. 460/1992 Zb.
Ústavný súd sa skladá z trinástich sudcov.
Čl. 134 ods. 2 - 3 ústavného zákona č. 460/1992 Zb.
 (2) Sudcov ústavného súdu vymenúva na návrh Národnej rady Slovenskej republiky prezident Slovenskej republiky. Národná rada Slovenskej republiky navrhuje dvojnásobný počet kandidátov na sudcov, ktorých má prezident Slovenskej republiky vymenovať; o návrhoch hlasuje Národná rada Slovenskej republiky verejne po vypočutí osôb navrhnutých Národnej rade Slovenskej republiky. Ak Národná rada Slovenskej republiky nezvolí potrebný počet kandidátov na sudcov ústavného súdu do dvoch mesiacov od uplynutia funkčného obdobia sudcu ústavného súdu alebo do šiestich mesiacov od zániku funkcie sudcu ústavného súdu z iných dôvodov, prezident Slovenskej republiky môže vymenovať sudcov ústavného súdu zo zvolených kandidátov na sudcov ústavného súdu.
(3) Funkčné obdobie sudcu ústavného súdu je dvanásť rokov. Sudca ústavného súdu ostáva vo funkcii aj po uplynutí funkčného obdobia do zloženia sľubu novým sudcom ústavného súdu.</t>
  </si>
  <si>
    <t>Všetkých 13 sudcov ÚS vymenúva na návrh NR SR prezident SR.
Čl. 134 ods. 2 ústavného zákona č. 460/1992 Zb.
Sudcov ústavného súdu vymenúva na návrh Národnej rady Slovenskej republiky prezident Slovenskej republiky.</t>
  </si>
  <si>
    <t>Všetkých 13 sudcov ÚS vymenúva na návrh NR SR prezident SR.
Podľa čl. 134 Ústavy SR 460/1992 ods.2
"Sudcov ústavného súdu vymenúva na návrh Národnej rady Slovenskej republiky prezident Slovenskej republiky."
§ 14 ods. 1 zákona č. 314/2018 Z. z.
Ak čl. 134 ods. 2 ústavy neustanovuje inak, sudcov ústavného súdu vymenúva na návrh Národnej rady Slovenskej republiky (ďalej len „národná rada“) prezident. 
§ 15 zákona č. 314/2018 Z. z.
Návrhy na voľbu kandidátov na sudcov ústavného súdu môžu podať národnej rade
a) poslanci Národnej rady Slovenskej republiky (ďalej len „poslanci národnej rady“),
b) vláda Slovenskej republiky (ďalej len „vláda“),
c) predseda ústavného súdu,
d) predseda Súdnej rady Slovenskej republiky (ďalej len „predseda súdnej rady“),
e) najmenej päť členov Súdnej rady Slovenskej republiky,
f) predseda Najvyššieho súdu Slovenskej republiky (ďalej len „predseda najvyššieho súdu“),
g) predseda Najvyššieho správneho súdu Slovenskej republiky (ďalej len „predseda najvyššieho správneho súdu“),
h) generálny prokurátor Slovenskej republiky (ďalej len „generálny prokurátor“),
i) verejný ochranca práv,
j) profesijné organizácie právnikov,
k) vedecké inštitúcie pôsobiace v oblasti práva.</t>
  </si>
  <si>
    <t>Sudca ÚS nesmie byť počas výkonu funkcie členom politickej strany, politického hnutia.
Podľa čl. 137 Ústavy SR 460/1992 ods.1
"Ak je vymenovaný sudca ústavného súdu členom politickej strany alebo politického hnutia, je povinný vzdať sa členstva v nich ešte pred zložením sľubu."</t>
  </si>
  <si>
    <t>Pre sudcov ÚS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a) prezidenta Slovenskej republiky,
b) poslancov Národnej rady Slovenskej republiky,
c) členov vlády Slovenskej republiky,
d) vedúcich ústredných orgánov štátnej správy, ktorí nie sú členmi vlády Slovenskej republiky,
e) sudcov Ústavného súdu Slovenskej republiky,
f) predsedu a podpredsedu Najvyššieho súdu Slovenskej republiky,
g) členov Súdnej rady Slovenskej republiky,
h) generálneho prokurátora Slovenskej republiky a špeciálneho prokurátora,
i) verejného ochrancu práv, komisára pre deti a komisára pre osoby so zdravotným postihnutím,
j) predsedu a podpredsedov Najvyššieho kontrolného úradu Slovenskej republiky,
k) štátnych tajomníkov,
l) náčelníka Generálneho štábu ozbrojených síl Slovenskej republiky,
m) riaditeľa Slovenskej informačnej služby,
n) členov Bankovej rady Národnej banky Slovenska,
o) starostov obcí,
p) primátorov miest,
q) poslancov mestských zastupiteľstiev a poslancov zastupiteľstiev mestských častí v Bratislave a v Košiciach,
r) predsedov vyšších územných celkov,
s) poslancov zastupiteľstiev vyšších územných celkov,
t) rektorov verejných vysokých škôl,
u) predsedu a podpredsedu Úradu na ochranu osobných údajov,
v) generálneho riaditeľa Rozhlasu a televízie Slovenska a členov Rady Rozhlasu a televízie Slovenska,
w) generálneho riaditeľa Sociálnej poisťovne a členov dozornej rady Sociálnej poisťovne,
x) štatutárneho orgánu alebo členov štatutárneho orgánu Všeobecnej zdravotnej poisťovne a členov dozornej rady Všeobecnej zdravotnej poisťovne,
y) generálneho riaditeľa Tlačovej agentúry Slovenskej republiky a členov správnej rady Tlačovej agentúry Slovenskej republiky,
z) členov Rady pre vysielanie a retransmisiu a riaditeľa jej kancelárie,
za) predsedu a podpredsedov Úradu pre reguláciu sieťových odvetví a členov Regulačnej rady,
zb) predsedu a podpredsedu Úradu pre reguláciu elektronických komunikácií a poštových služieb a predsedu a podpredsedu Dopravného úradu,
zc) štatutárneho orgánu alebo členov štatutárneho orgánu, členov riadiaceho orgánu a členov kontrolného orgánu alebo dozorného orgánu právnických osôb, ktorých do funkcie priamo alebo nepriamo navrhuje alebo ustanovuje štát alebo právnická osoba so stopercentnou majetkovou účasťou štátu,
zd) riaditeľa štátneho podniku a členov dozornej rady štátneho podniku, ktorých do funkcie ustanovuje štát, a v prípade likvidácie štátneho podniku likvidátora,
ze) generálneho riaditeľa a námestníka generálneho riaditeľa Slovenského pozemkového fondu a členov rady Slovenského pozemkového fondu,
zf) prezidenta Finančného riaditeľstva Slovenskej republiky,
zg) predsedu a členov správnej rady Ústavu pamäti národa,
zh) generálneho riaditeľa Železníc Slovenskej republiky,
zi) členov štatutárneho orgánu Exportno-importnej banky Slovenskej republiky,
zj) predsedu a členov dozornej rady Úradu pre dohľad nad zdravotnou starostlivosťou,
zk) predsedu a členov Rady pre rozpočtovú zodpovednosť,
zl) prezidenta a viceprezidentov Policajného zboru Slovenskej republiky,
zm) riaditeľa Vojenského spravodajstva,
zn) vedúceho Kancelárie prezidenta Slovenskej republiky, vedúceho Kancelárie Národnej rady Slovenskej republiky, vedúceho Kancelárie verejného ochrancu práv, vedúceho Kancelárie Súdnej rady Slovenskej republiky, vedúceho Kancelárie Ústavného súdu Slovenskej republiky,
zo) generálnych tajomníkov služobných úradov ústredných orgánov štátnej správy,
zp) verejných funkcionárov, ktoré nie sú uvedené v písmenách a) až zo), ak tak ustanoví zákon.</t>
  </si>
  <si>
    <t>Funkčné obdobie sudcov ÚS je 12 rokov.
Podľa čl. 134 Ústavy SR 460/1992 ods.3
"Funkčné obdobie sudcu ústavného súdu je dvanásť rokov. Sudca ústavného súdu ostáva vo funkcii aj po uplynutí funkčného obdobia do zloženia sľubu novým sudcom ústavného súdu."</t>
  </si>
  <si>
    <t>Tá istá osoba môže byť za sudcu ÚS zvolená najviac jedenkrát.
Podľa čl. 134 Ústavy SR 460/1992 ods.4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t>
  </si>
  <si>
    <t>Verejné vypočutie v ústavnoprávnom výbore NR SR je zákonnou súčasťou výberového procesu na post sudcu ÚS SR.
Podľa § 116a Zákona č. 350/1996 ods. 2 - 6
"(2)Ústavnoprávny výbor prerokúva návrhy na voľbu kandidátov na sudcu ústavného súdu na verejnej schôdzi, na ktorej umožní každému navrhnutému kandidátovi na sudcu ústavného súdu vystúpiť bez účasti ostatných navrhnutých kandidátov.
(3) Na schôdzu ústavnoprávneho výboru podľa odseku 2 pozve predseda ústavnoprávneho výboru navrhnutých kandidátov na sudcu ústavného súdu a prezidenta republiky; prezidenta republiky môže na schôdzi ústavnoprávneho výboru zastúpiť vedúci pracovník Kancelárie prezidenta Slovenskej republiky, ktorému sa udelí slovo, kedykoľvek o to požiada. So súhlasom výboru môže vystúpiť splnomocnený pracovník Kancelárie prezidenta Slovenskej republiky. Navrhnutý kandidát sa v rozprave predstaví, pričom uvedie najmä dôvody, pre ktoré sa uchádza o funkciu sudcu ústavného súdu, svoje pracovné skúsenosti, publikačnú činnosť, účasť na prednáškach, seminároch a vedeckých konferenciách a najvýznamnejšie dosiahnuté pracovné výsledky. Po svojom úvodnom vystúpení navrhnutý kandidát na sudcu ústavného súdu odpovedá na otázky poslancov prítomných na schôdzi ústavnoprávneho výboru a prezidenta republiky prípadne jeho zástupcu.
(4) Po skončení rozpravy ústavnoprávny výbor rozhodne o tom, či navrhnutí kandidáti spĺňajú podmienky uvedené v ústave vyžadované pre výkon funkcie sudcu ústavného súdu.
(5) Materiály, ktoré sú súčasťou návrhu na voľbu kandidáta na sudcu ústavného súdu, zverejňuje národná rada na svojom webovom sídle najmenej 45 dní pred schôdzou ústavnoprávneho výboru, na ktorej sa prerokujú návrhy na voľbu kandidátov na sudcu ústavného súdu; niektoré osobné údaje možno pred zverejnením anonymizovať.
(6) Zo schôdze ústavnoprávneho výboru podľa odseku 2 uskutočňuje kancelária verejne dostupný audiovizuálny prenos."</t>
  </si>
  <si>
    <t>Životopis predsedu ÚS Ivana Fiačana je zverejnený na webovom sídle ÚS. Hodnotenie: 0.5/0.5
Životopis podpredsedu ÚS Ľuboša Szigetiho je zverejnený na webovom sídle ÚS. Hodnotenie: 0.25/0.25
Životopisy sudcov Ústavného súdu Jany Baricovej, Jany Laššákovej, Petra Molnára, Libora Duľu, Ladislava Duditša, Miroslava Duriša, Miloša Maďara, Rastislava Kaššáka, Petra Straku, Roberta Šorla a Martina Vernarského sú zverejnené na webovom sídle ÚS. Hodnotenie: 0.25/0.25
Spolu: 1/1
Predseda ÚS - Ivan Fiačan: https://www.ustavnysud.sk/ivan-fiacan
Podpredseda ÚS - Ľuboš Szigeti: https://www.ustavnysud.sk/lubos-szigeti
Sudkyňa ÚS - Jana Baricová: https://www.ustavnysud.sk/jana-baricova
Sudkyňa ÚS - Jana Laššáková: https://www.ustavnysud.sk/jana-lassakova
Sudca ÚS - Peter Molnár: https://www.ustavnysud.sk/peter-molnar
Sudca ÚS - Libor Duľa: https://www.ustavnysud.sk/libor-dula
Sudca ÚS - Ladislav Duditš: https://www.ustavnysud.sk/ladislav-dudits
Sudca ÚS - Miroslav Duriš: https://www.ustavnysud.sk/miroslav-duris
Sudca ÚS - Miloš Maďar: https://www.ustavnysud.sk/milos-madar
Sudca ÚS - Rastislav Kaššák: https://www.ustavnysud.sk/rastislav-kassak
Sudca ÚS - Peter Straka: https://www.ustavnysud.sk/peter-straka
Sudca ÚS - Robert Šorl: https://www.ustavnysud.sk/robert-sorl
Sudca ÚS - Martin Vernarský: https://www.ustavnysud.sk/martin-vernarsky</t>
  </si>
  <si>
    <t xml:space="preserve">Predseda ÚS Ivan Fiačan nebol podľa našich zistení politicky aktívny dva roky pred nástupom do funkcie. Hodnotenie: 0.5/0.5
Podpredseda ÚS Ľuboš Szigeti nebol podľa našich zistení politicky aktívny dva roky pred nástupom do funkcie. Hodnotenie: 0.25/0.25
Sudcovia ÚS Jana Baricová, Peter Molnár, Libor Duľa, Ladislav Duditš, Miroslav Duriš, Miloš Maďar, Rastislav Kaššák, Peter Straka, Robert Šorl ani Martin Vernarský neboli podľa našich zistení politicky aktívni dva roky pred nástupom do funkcie.
Sudkyňa ÚS Jana Laššáková zastávala v rokoch 2002 - 2017 post poslankyne NR SR, v rokoch 2012 - 2016 bola zároveň podpredsedníčkou NR SR. Za sudkyňu ÚS bola vymenovaná 14.12.2017. Hodnotenie: 0.23/0.25
Spolu: 0.98/1
</t>
  </si>
  <si>
    <t xml:space="preserve">O odvolaní sudcu ÚS rozhoduje prezident SR z objektívnych dôvodov alebo, po rozhodnutí súdu, alebo po disciplinárnom rozhodnutí ÚS.
Podľa čl. 138 Ústavy SR 460/1992 ods.2
"Prezident Slovenskej republiky sudcu ústavného súdu odvolá
a) na základe právoplatného odsudzujúceho rozsudku za úmyselný trestný čin, alebo ak bol právoplatne odsúdený za trestný čin a súd nerozhodol v jeho prípade o podmienečnom odložení výkonu trestu odňatia slobody,
b) na základe disciplinárneho rozhodnutia ústavného súdu za čin, ktorý je nezlučiteľný s výkonom funkcie sudcu ústavného súdu,
c) ak ústavný súd oznámil, že sudca sa nezúčastňuje na konaní ústavného súdu dlhšie ako jeden rok alebo
d) ak zanikla jeho voliteľnosť do Národnej rady Slovenskej republiky."
Podľa § 27 Zákona č. 314/2018 Z. z. ods. 1
(1)Sudca ústavného súdu sa dopustí disciplinárneho previnenia, ak zavinene poruší povinnosti, ktoré mu vyplývajú z funkcie sudcu ústavného súdu, alebo ak svojím správaním naruší alebo ohrozí vážnosť ústavného súdu, dôveru k ústavnému súdu alebo vážnosť funkcie sudcu ústavného súdu. </t>
  </si>
  <si>
    <t>O odvolaní sudcu ÚS rozhoduje výlučne prezident SR po rozhodnutí súdu alebo Ústavného súdu.
Podľa čl. 138 Ústavy SR 460/1992 ods.2
"Prezident Slovenskej republiky sudcu ústavného súdu odvolá
a) na základe právoplatného odsudzujúceho rozsudku za úmyselný trestný čin, alebo ak bol právoplatne odsúdený za trestný čin a súd nerozhodol v jeho prípade o podmienečnom odložení výkonu trestu odňatia slobody,
b) na základe disciplinárneho rozhodnutia ústavného súdu za čin, ktorý je nezlučiteľný s výkonom funkcie sudcu ústavného súdu,
c) ak ústavný súd oznámil, že sudca sa nezúčastňuje na konaní ústavného súdu dlhšie ako jeden rok alebo
d) ak zanikla jeho voliteľnosť do Národnej rady Slovenskej republiky."</t>
  </si>
  <si>
    <t xml:space="preserve">ÚS je ukotvený v ústavnom zákone.
Podľa čl. 124 Ústavy SR 460/1992
"Ústavný súd Slovenskej republiky je nezávislým súdnym orgánom ochrany ústavnosti."
</t>
  </si>
  <si>
    <t xml:space="preserve">Spôsob obsadzovania sudcov ÚS do funkcie je ukotvený v ústavnom zákone.
Čl. 134 ods. 2 ústavného zákona č. 460/1992 Zb.
Sudcov ústavného súdu vymenúva na návrh Národnej rady Slovenskej republiky prezident Slovenskej republiky. Národná rada Slovenskej republiky navrhuje dvojnásobný počet kandidátov na sudcov, ktorých má prezident Slovenskej republiky vymenovať; o návrhoch hlasuje Národná rada Slovenskej republiky verejne po vypočutí osôb navrhnutých Národnej rade Slovenskej republiky. Ak Národná rada Slovenskej republiky nezvolí potrebný počet kandidátov na sudcov ústavného súdu do dvoch mesiacov od uplynutia funkčného obdobia sudcu ústavného súdu alebo do šiestich mesiacov od zániku funkcie sudcu ústavného súdu z iných dôvodov, prezident Slovenskej republiky môže vymenovať sudcov ústavného súdu zo zvolených kandidátov na sudcov ústavného súdu. 
Čl. 135 ústavného zákona č. 460/1992 Zb.
Na čele ústavného súdu je jeho predseda, ktorého zastupuje podpredseda. Predsedu a podpredsedu vymenúva zo sudcov ústavného súdu prezident Slovenskej republiky. </t>
  </si>
  <si>
    <t>Na zvolenie sudcov ÚS stačí nadpolovičná väčšina všetkých poslancov NR SR.
§ 115 ods. 1 zákona č. 350/1996 Z. z.
Národná rada navrhuje prezidentovi republiky dvojnásobný počet kandidátov na sudcov ústavného súdu,71) ktorých má prezident republiky vymenovať; navrhnutí sú tí kandidáti, ktorí získajú najviac hlasov, najmenej však trojpätinovú väčšinu všetkých poslancov a v novej voľbe a každej ďalšej voľbe aspoň nadpolovičnú väčšinu všetkých poslancov.</t>
  </si>
  <si>
    <t xml:space="preserve">Spôsob tvorby rozpočtu ÚS nie je definovaný v Ústave SR alebo v Ústavnom zákone.
</t>
  </si>
  <si>
    <t>Kompetencie ÚS sú definované v Ústavnom zákone.
Podľa Ústavného Zákona č. 460/1992 Zb. ústava Slovenskej republiky
"Hlava 7
Oddiel 1
Čl. 125
(1) Ústavný súd rozhoduje o súlade
a) zákonov s ústavou, s ústavnými zákonmi a s medzinárodnými zmluvami, s ktorými vyslovila súhlas Národná rada Slovenskej republiky a ktoré boli ratifikované a vyhlásené spôsobom ustanoveným zákonom,
b) nariadení vlády, všeobecne záväzných právnych predpisov ministerstiev a ostatných ústredných orgánov štátnej správy s ústavou, s ústavnými zákonmi, s medzinárodnými zmluvami, s ktorými vyslovila súhlas Národná rada Slovenskej republiky a ktoré boli ratifikované a vyhlásené spôsobom ustanoveným zákonom, a so zákonmi,
c) všeobecne záväzných nariadení podľa čl. 68 s ústavou, s ústavnými zákonmi, s medzinárodnými zmluvami, s ktorými vyslovila súhlas Národná rada Slovenskej republiky a ktoré boli ratifikované a vyhlásené spôsobom ustanoveným zákonom, a so zákonmi, ak o nich nerozhoduje iný súd,
d) všeobecne záväzných právnych predpisov miestnych orgánov štátnej správy a všeobecne záväzných nariadení orgánov územnej samosprávy podľa čl. 71 ods. 2 s ústavou, s ústavnými zákonmi, s medzinárodnými zmluvami vyhlásenými spôsobom ustanoveným zákonom, so zákonmi, s nariadeniami vlády a so všeobecne záväznými právnymi predpismi ministerstiev a ostatných ústredných orgánov štátnej správy, ak o nich nerozhoduje iný súd.
(2) Ak ústavný súd prijme návrh na konanie podľa odseku 1, môže pozastaviť účinnosť napadnutých právnych predpisov, ich častí, prípadne niektorých ich ustanovení, ak ich ďalšie uplatňovanie môže ohroziť základné práva a slobody, ak hrozí značná hospodárska škoda alebo iný vážny nenapraviteľný následok.
(3) Ak ústavný súd svojím rozhodnutím vysloví, že medzi právnymi predpismi uvedenými v odseku 1 je nesúlad, strácajú príslušné predpisy, ich časti, prípadne niektoré ich ustanovenia účinnosť. Orgány, ktoré tieto právne predpisy vydali, sú povinné do šiestich mesiacov od vyhlásenia rozhodnutia Ústavného súdu uviesť ich do súladu s ústavou, s ústavnými zákonmi a s medzinárodnými zmluvami vyhlásenými spôsobom ustanoveným zákonom, a ak ide o predpisy uvedené v odseku 1 písm. b) a c), aj s inými zákonmi, a ak ide o predpisy uvedené v odseku 1 písm. d), aj s nariadeniami vlády a so všeobecne záväznými právnymi predpismi ministerstiev a ostatných ústredných orgánov štátnej správy. Ak tak neurobia, také predpisy, ich časti alebo ustanovenia strácajú platnosť po šiestich mesiacoch od vyhlásenia rozhodnutia.
(4) Ústavný súd nerozhoduje o súlade návrhu Zákona alebo návrhu iného všeobecne záväzného právneho predpisu s ústavou, s medzinárodnou zmluvou, ktorá bola vyhlásená spôsobom ustanoveným zákonom, alebo s ústavným zákonom.
(5) Platnosť rozhodnutia o pozastavení účinnosti napadnutých právnych predpisov, ich častí, prípadne niektorých ich ustanovení zaniká vyhlásením rozhodnutia Ústavného súdu vo veci samej, ak rozhodnutie o pozastavení účinnosti napadnutého právneho predpisu ústavný súd už predtým nezrušil, pretože pominuli dôvody, pre ktoré bolo prijaté.
(6) Rozhodnutie Ústavného súdu vydané podľa odsekov 1, 2 a 5 sa vyhlasuje spôsobom ustanoveným na vyhlasovanie zákonov. Právoplatné rozhodnutie Ústavného súdu je všeobecne záväzné.
Čl. 125a
(1) Ústavný súd rozhoduje o súlade dojednaných medzinárodných zmlúv, na ktoré je potrebný súhlas Národnej rady Slovenskej republiky, s ústavou alebo s ústavným zákonom.
(2) Návrh na rozhodnutie podľa odseku 1 môže podať ústavnému súdu prezident Slovenskej republiky alebo vláda pred tým, ako predloží dojednanú medzinárodnú zmluvu na rokovanie Národnej rady Slovenskej republiky.
(3) Ústavný súd rozhodne o návrhu podľa odseku 2 do lehoty ustanovenej zákonom; ak ústavný súd svojím rozhodnutím vysloví, že medzinárodná zmluva nie je v súlade s ústavou alebo s ústavným zákonom, takú medzinárodnú zmluvu nemožno ratifikovať.
Čl. 125b
(1) Ústavný súd rozhoduje o tom, či predmet referenda, ktoré sa má vyhlásiť na základe petície občanov alebo uznesenia Národnej rady Slovenskej republiky podľa čl. 95 ods. 1, je v súlade s ústavou alebo s ústavným zákonom.
(2) Návrh na rozhodnutie podľa odseku 1 môže podať ústavnému súdu prezident Slovenskej republiky pred vyhlásením referenda, ak má pochybnosti, či predmet referenda, ktoré sa má vyhlásiť na základe petície občanov alebo uznesenia Národnej rady Slovenskej republiky podľa čl. 95 ods. 1, je v súlade s ústavou alebo s ústavným zákonom.
(3) Ústavný súd rozhodne o návrhu podľa odseku 2 do 60 dní odo dňa jeho doručenia; ak ústavný súd svojím rozhodnutím vysloví, že predmet referenda, ktoré sa má vyhlásiť na základe petície občanov alebo uznesenia Národnej rady Slovenskej republiky podľa čl. 95 ods. 1, nie je v súlade s ústavou alebo s ústavným zákonom, referendum nemožno vyhlásiť.
Čl. 126
(1) Ústavný súd rozhoduje kompetenčné spory medzi Najvyšším súdom Slovenskej republiky a Najvyšším správnym súdom Slovenskej republiky. Ústavný súd rozhoduje kompetenčné spory medzi ústrednými orgánmi štátnej správy, ak zákon neustanovuje, že tieto spory rozhoduje iný štátny orgán. 
(2) Ústavný súd rozhoduje v sporných prípadoch o tom, či je daná kontrolná pôsobnosť Najvyššieho kontrolného úradu Slovenskej republiky.
Čl. 127
(1) Ústavný súd rozhoduje o sťažnostiach fyzických osôb alebo právnických osôb, ak namietajú porušenie svojich základných práv alebo slobôd, alebo ľudských práv a základných slobôd vyplývajúcich z medzinárodnej zmluvy, ktorú Slovenská republika ratifikovala a bola vyhlásená spôsobom ustanoveným zákonom, ak o ochrane týchto práv a slobôd nerozhoduje iný súd.
(2) Ak ústavný súd vyhovie sťažnosti, svojím rozhodnutím vysloví, že právoplatným rozhodnutím, opatrením alebo iným zásahom boli porušené práva alebo slobody podľa odseku 1, a zruší také rozhodnutie, opatrenie alebo iný zásah. Ak porušenie práv alebo slobôd podľa odseku 1 vzniklo nečinnosťou, ústavný súd môže prikázať, aby ten, kto tieto práva alebo slobody porušil, vo veci konal. Ústavný súd môže zároveň vec vrátiť na ďalšie konanie, zakázať pokračovanie v porušovaní základných práv a slobôd alebo ľudských práv a základných slobôd vyplývajúcich z medzinárodnej zmluvy, ktorú Slovenská republika ratifikovala a bola vyhlásená spôsobom ustanoveným zákonom, alebo ak je to možné, prikázať, aby ten, kto porušil práva alebo slobody podľa odseku 1, obnovil stav pred porušením.
(3) Ústavný súd môže svojím rozhodnutím, ktorým vyhovie sťažnosti, priznať tomu, koho práva podľa odseku 1 boli porušené, primerané finančné zadosťučinenie.
(4) Zodpovednosť toho, kto porušil práva alebo slobody podľa odseku 1, za škodu alebo inú ujmu nie je rozhodnutím Ústavného súdu dotknutá.
Čl. 127a
(1) Ústavný súd rozhoduje o sťažnostiach orgánov územnej samosprávy proti neústavnému alebo nezákonnému rozhodnutiu alebo inému neústavnému alebo nezákonnému zásahu do vecí územnej samosprávy, ak o jej ochrane nerozhoduje iný súd.
(2) Ak ústavný súd vyhovie sťažnosti orgánu územnej samosprávy, vysloví, v čom spočíva neústavné alebo nezákonné rozhodnutie alebo neústavný alebo nezákonný zásah do veci územnej samosprávy, aký ústavný zákon alebo zákon bol porušený a akým rozhodnutím alebo zásahom toto porušenie nastalo. Ústavný súd napadnuté rozhodnutie zruší, alebo ak porušenie práva spočívalo v inom zásahu, než je rozhodnutie, zakáže pokračovať v porušovaní práva a prikáže, ak je to možné, aby sa obnovil stav pred porušením.
Čl. 128
Ústavný súd podáva výklad ústavy alebo Ústavného Zákona, ak je vec sporná. Rozhodnutie Ústavného súdu o výklade ústavy alebo Ústavného Zákona sa vyhlasuje spôsobom ustanoveným na vyhlasovanie zákonov. Výklad je všeobecne záväzný odo dňa jeho vyhlásenia.
Čl. 129
(1) Ústavný súd rozhoduje o sťažnosti proti rozhodnutiu o overení alebo neoverení mandátu poslanca Národnej rady Slovenskej republiky.
(2) Ústavný súd rozhoduje o ústavnosti a zákonnosti volieb prezidenta Slovenskej republiky, volieb do Národnej rady Slovenskej republiky a volieb do Európskeho parlamentu. 
(3) Ústavný súd rozhoduje o sťažnostiach proti výsledku referenda a o sťažnostiach proti výsledku ľudového hlasovania o odvolaní prezidenta Slovenskej republiky.
(4) Ústavný súd rozhoduje o tom, či rozhodnutie o rozpustení alebo pozastavení činnosti politickej strany alebo politického hnutia je v zhode s ústavnými zákonmi a s inými zákonmi.
(5) Ústavný súd rozhoduje o obžalobe Národnej rady Slovenskej republiky proti prezidentovi Slovenskej republiky vo veci úmyselného porušenia ústavy alebo vlastizrady.
(6) Ústavný súd rozhoduje o tom, či rozhodnutie o vyhlásení výnimočného stavu alebo núdzového stavu a na toto rozhodnutie nadväzujúce ďalšie rozhodnutia boli vydané v súlade s ústavou alebo s ústavným zákonom.
(7) Rozhodnutia ústavného súdu podľa predchádzajúcich odsekov sú záväzné pre všetky orgány verejnej moci, fyzické osoby alebo právnické osoby, ktorých sa týkajú. Príslušný orgán verejnej moci je povinný bez zbytočného odkladu zabezpečiť ich vykonanie. Podrobnosti ustanoví zákon. 
Čl. 129a
Ústavný súd rozhoduje o súlade uznesenia Národnej rady Slovenskej republiky o zrušení amnestie alebo individuálnej milosti prijatého podľa čl. 86 písm. i) s Ústavou Slovenskej republiky. Ústavný súd začne konanie vo veci podľa prvej vety bez návrhu; čl. 125 sa použije primerane.
Čl. 130
(1) Ústavný súd začne konanie, ak podá návrh
a) najmenej pätina poslancov Národnej rady Slovenskej republiky,
b) prezident Slovenskej republiky,
c) vláda Slovenskej republiky,
d) súd,
e) generálny prokurátor,
f) predseda Súdnej rady Slovenskej republiky vo veciach súladu právnych predpisov podľa čl. 125 ods. 1 týkajúcich sa výkonu súdnictva,
g) verejný ochranca práv vo veciach súladu právnych predpisov podľa čl. 125 ods. 1, ak ich ďalšie uplatňovanie môže ohroziť základné práva alebo slobody alebo ľudské práva a základné slobody vyplývajúce z medzinárodnej zmluvy, ktorú Slovenská republika ratifikovala a ktorá bola vyhlásená spôsobom ustanoveným zákonom,
h) Najvyšší kontrolný úrad Slovenskej republiky v prípade ustanovenom v čl. 126 ods. 2,
i) každý, o ktorého práve sa má konať v prípadoch ustanovených v čl. 127 a 127a,
j) každý, kto namieta kontrolnú pôsobnosť Najvyššieho kontrolného úradu Slovenskej republiky v prípade ustanovenom v čl. 126 ods. 2.
(2) Zákon ustanoví, kto má právo podať návrh na začatie konania podľa čl. 129.
Čl. 131
(1) Ústavný súd rozhoduje v pléne vo veciach uvedených v čl. 105 ods. 2, čl. 107, čl. 125 ods. 1 písm. a) a b), čl. 125a ods. 1, čl. 125b ods. 1, čl. 126, čl. 128, čl. 129 ods. 2 až 6, čl. 129a, čl. 136 ods. 2 a 3, čl. 138 ods. 2 písm. b) a c), o zjednocovaní právnych názorov senátov, o úprave svojich vnútorných pomerov a o návrhu rozpočtu ústavného súdu. Plénum ústavného súdu sa uznáša nadpolovičnou väčšinou všetkých sudcov. Ak sa ústavný súd vo veci podľa čl. 129a neuznesie nadpolovičnou väčšinou všetkých sudcov, konanie sa zastaví. 
(2) O ostatných veciach rozhoduje ústavný súd v trojčlenných senátoch. Senát sa uznáša nadpolovičnou väčšinou svojich členov.
Čl. 133
Proti rozhodnutiu Ústavného súdu nemožno podať opravný prostriedok; to neplatí, ak rozhodnutím orgánu medzinárodnej organizácie zriadeného na uplatňovanie medzinárodnej zmluvy, ktorou je Slovenská republika viazaná, vznikne Slovenskej republike povinnosť v konaní pred ústavným súdom znovu preskúmať už prijaté rozhodnutie Ústavného súdu."</t>
  </si>
  <si>
    <t xml:space="preserve">ÚS nie je ostatným ústredným orgánom štátnej správy.
Podľa čl. 124 Ústavy SR 460/1992
"Ústavný súd Slovenskej republiky je nezávislým súdnym orgánom ochrany ústavnosti."
</t>
  </si>
  <si>
    <t xml:space="preserve">Rozhodnutia ÚS sú všeobecne záväzné. 
O návrhoch na obnovu konania proti rozhodnutiu pléna ÚS rozhoduje plénum ÚS, o návrhoch na obnovu konania proti rozhodnutiu senátu ÚS rozhoduje iný senát ÚS.
Podľa čl. 125 Ústavy SR 460/1992 ods.6
"Rozhodnutie ústavného súdu vydané podľa odsekov 1, 2 a 5 sa vyhlasuje spôsobom ustanoveným na vyhlasovanie zákonov. Právoplatné rozhodnutie ústavného súdu je všeobecne záväzné."
Podľa § 219 Zákona č. 314/2018 Z.z. ods.1 a 2
"(1) O návrhu na obnovu konania, ktorý smeruje proti rozhodnutiu pléna ústavného súdu, rozhoduje plénum ústavného súdu.
(2) O návrhu na obnovu konania, ktorý smeruje proti rozhodnutiu senátu ústavného súdu, rozhoduje iný senát ústavného súdu."
</t>
  </si>
  <si>
    <t>Rozpočet ÚS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</si>
  <si>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Príjmy ÚS neslúžia na úhradu výdavkov ÚS.
§ 245 ods. 1 zákona č. 314/2018 Z. z
Rozpočet kancelárie ústavného súdu tvorí v štátnom rozpočte Slovenskej republiky samostatnú kapitolu.</t>
  </si>
  <si>
    <t>Vedúci Kancelárie ÚS vydáva organizačný poriadok Kancelárie ÚS.
Podľa §29 Zákona č. 314/2018 Z.z. ods.4
"Podrobnosti o organizácii a činnosti kancelárie ústavného súdu a postavení štátnych zamestnancov a zamestnancov pri výkone práce vo verejnom záujme v kancelárii ústavného súdu upravuje organizačný poriadok kancelárie ústavného súdu, ktorý vydáva vedúci kancelárie ústavného súdu."</t>
  </si>
  <si>
    <t xml:space="preserve">Sudcov ÚS vymenúva na návrh NR SR prezident SR.
Čl. 135 ústavného zákona č. 460/1992 Zb.
Na čele ústavného súdu je jeho predseda, ktorého zastupuje podpredseda. Predsedu a podpredsedu vymenúva zo sudcov ústavného súdu prezident Slovenskej republiky. </t>
  </si>
  <si>
    <t>Vedúceho kancelárie ÚS volí predseda ÚS.
§ 29 ods. 4 zákona č. 314/2018 Z. z.
Podrobnosti o organizácii a činnosti kancelárie ústavného súdu a postavení štátnych zamestnancov a zamestnancov pri výkone práce vo verejnom záujme v kancelárii ústavného súdu upravuje organizačný poriadok kancelárie ústavného súdu, ktorý vydáva vedúci kancelárie ústavného súdu.
§ 29 ods. 2 zákona č. 314/2018 Z. z.
Kanceláriu ústavného súdu riadi a v jej mene vystupuje vedúci kancelárie ústavného súdu. Vedúceho kancelárie ústavného súdu vymenúva a odvoláva predseda ústavného súdu. Vedúci kancelárie ústavného súdu zodpovedá za svoju činnosť predsedovi ústavného súdu. Vedúcemu kancelárie ústavného súdu určuje plat podľa osobitného predpisu4) predseda ústavného súdu. Ďalšie náležitosti spojené s výkonom funkcie vedúceho kancelárie ústavného súdu ustanovuje osobitný predpis.5)</t>
  </si>
  <si>
    <t xml:space="preserve">Priemerný plat predsedov ÚS vrátane miezd, odmien, paušálnych náhrad a iných finančných plnení s výkonom funkcie alebo za výkon pracovnej činnosti za rok 2020  (čím vyšší plat, tým vyšší bodový zisk)
</t>
  </si>
  <si>
    <t xml:space="preserve">Priemerný plat sudcov ÚS vrátane podpredsedov, vrátane miezd, odmien, paušálnych náhrad a iných finančných plnení s výkonom funkcie alebo za výkon pracovnej činnosti za rok 2020  (čím vyšší plat, tým vyšší bodový zisk)
</t>
  </si>
  <si>
    <t xml:space="preserve">Priemerný plat zamestnanca ÚS vrátane miezd, odmien, paušálnych náhrad a iných finančných plnení s výkonom funkcie alebo za výkon pracovnej činnosti za rok 2020  (čím vyšší plat, tým vyšší bodový zisk)
</t>
  </si>
  <si>
    <t>ÚS zverejnil výšku platov najvyššie postaveného vedúceho zamestnanca, podpredsedov a ostatných vysokých funkcionárov aj zamestnancov.</t>
  </si>
  <si>
    <t>Výzvu na predkladanie návrhov kandidátov dostávajú oprávnené subjekty.
"Výzva pre oprávnené subjekty na podávanie návrhov" Kancelária NR SR</t>
  </si>
  <si>
    <t>Kandidát musí byť navrhnutý oprávneným subjektom.
§ 15 ods. 1 zákona č. 314/2018 Z. z.
 Návrhy na voľbu kandidátov na sudcov ústavného súdu môžu podať národnej rade
a) poslanci Národnej rady Slovenskej republiky (ďalej len „poslanci národnej rady“),
b) vláda Slovenskej republiky (ďalej len „vláda“),
c) predseda ústavného súdu,
d) predseda Súdnej rady Slovenskej republiky (ďalej len „predseda súdnej rady“),
e) najmenej päť členov Súdnej rady Slovenskej republiky,
f) predseda Najvyššieho súdu Slovenskej republiky (ďalej len „predseda najvyššieho súdu“),
g) predseda Najvyššieho správneho súdu Slovenskej republiky (ďalej len „predseda najvyššieho správneho súdu“),
h) generálny prokurátor Slovenskej republiky (ďalej len „generálny prokurátor“),
i) verejný ochranca práv,
j) profesijné organizácie právnikov,
k) vedecké inštitúcie pôsobiace v oblasti práva.</t>
  </si>
  <si>
    <t>Sudca ÚS musí byť občanom SR.
Čl. 134 ods. 4 ústavného zákona č. 460/1992 Zb.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
*nové znenie zákonu, aj pri predchádzajúcej voľbe podmienka platila</t>
  </si>
  <si>
    <t>Sudca ÚS musí ku dňu vymenovania dovŕšiť vek 40 rokov.
Čl. 134 ods. 4 ústavného zákona č. 460/1992 Zb.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
*nové znenie zákonu, aj pri predchádzajúcej voľbe podmienka platila</t>
  </si>
  <si>
    <t>Oprávnené subjekty mohli podávať návrhy kandidátov od 15.02.2019 do 05.03.2019.
https://www.nrsr.sk/web/Default.aspx?sid=udalosti/udalost&amp;MasterID=54898</t>
  </si>
  <si>
    <t>Kandidáti podľa zákona o rokovacom poriadku NR SR pri návrhu na voľbu v NR SR predkladajú životopis.
§ 116a ods. 1 zákona č. 350/1996 Z. z.
Voľbu kandidáta na sudcu ústavného súdu podľa § 115 a 116 vyhlasuje predseda národnej rady, zároveň uvedie náležitosti vyžadované pre kandidáta na sudcu ústavného súdu. Súčasťou návrhu na voľbu kandidáta na sudcu ústavného súdu je navrhnutým kandidátom podpísaný životopis, ktorý obsahuje prehľad doterajšej právnej praxe, výsledky vedeckej, publikačnej, pedagogickej, justičnej alebo inej právnej odbornej činnosti. K návrhu sa pripojí súhlas navrhnutého kandidáta s návrhom na voľbu, čestné vyhlásenie o pravdivosti ním uvedených údajov a súhlas so zverejnením osobných údajov.</t>
  </si>
  <si>
    <t>Kandidáti podľa zákona o Ústavnom súde SR pri návrhu na voľbu v NR SR predkladajú životopis.
§ 15 ods. 3 zákona č. 314/2018 Z. z.
Návrh na voľbu kandidátov na sudcov ústavného súdu musí byť odôvodnený a jeho prílohou musí byť motivačný list osoby navrhovanej na kandidáta na sudcu ústavného súdu.</t>
  </si>
  <si>
    <t>Sudca ÚS je podľa ústavného zákona povinný do 30 dní od nástupu do funkcie predkladať majetkové priznanie.
https://www.nrsr.sk/web/Default.aspx?sid=vnf/oznamenie&amp;UserId=Ivan.Fiacan
Čl. 2 ods. 1 ústavného zákona č. 357/2004 Z. z.
Tento ústavný zákon sa vzťahuje na funkcie
e) sudcov Ústavného súdu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</si>
  <si>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Čl. 134 ods. 4 ústavného zákona č. 460/1992 Zb.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
*nové znenie zákonu, aj pri predchádzajúcej voľbe podmienka platila</t>
  </si>
  <si>
    <t>Za sudcu ÚS môže byť vymenovaný iba kandidát s vysokoškolským vzdelaním.
Čl. 134 ods. 4 ústavného zákona č. 460/1992 Zb.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
*nové znenie zákonu, aj pri predchádzajúcej voľbe podmienka platila</t>
  </si>
  <si>
    <t>Za sudcu ÚS môže byť vymenovaný iba kandidát s najmenej 15 ročnou praxou v právnickom povolaní.
Čl. 134 ods. 4 ústavného zákona č. 460/1992 Zb.
Za sudcu ústavného súdu môže byť vymenovaný občan Slovenskej republiky, ktorý je voliteľný do Národnej rady Slovenskej republiky, dosiahol vek 40 rokov, je bezúhonný, má vysokoškolské právnické vzdelanie, najmenej 15 rokov vykonával právnu prax a jeho doterajší život a morálne vlastnosti sú zárukou, že funkciu sudcu ústavného súdu bude vykonávať riadne. Tá istá osoba nemôže byť opakovane vymenovaná za sudcu ústavného súdu. *
*nové znenie zákonu, aj pri predchádzajúcej voľbe podmienka platila</t>
  </si>
  <si>
    <t>Verejné vypočutie prebiehalo v Ústavnoprávnom výbore NR SR.
Verejné vypočutie v ústavnoprávnom výbore NR SR je zákonnou súčasťou výberového procesu na post sudcu ÚS SR.
https://tv.nrsr.sk/archiv/prenos/dalsie/vypocutieUS
Podľa § 116a Zákona č. 350/1996 ods. 2 a 3
"Ústavnoprávny výbor prerokúva návrhy na voľbu kandidátov na sudcu ústavného súdu na verejnej schôdzi, na ktorej umožní každému navrhnutému kandidátovi na sudcu ústavného súdu vystúpiť bez účasti ostatných navrhnutých kandidátov.
Na schôdzu ústavnoprávneho výboru podľa odseku 2 pozve predseda ústavnoprávneho výboru navrhnutých kandidátov na sudcu ústavného súdu. Navrhnutý kandidát sa v rozprave predstaví, pričom uvedie najmä dôvody, pre ktoré sa uchádza o funkciu sudcu ústavného súdu, svoje pracovné skúsenosti a najvýznamnejšie dosiahnuté pracovné výsledky. Po svojom úvodnom vystúpení môže navrhnutý kandidát na sudcu ústavného súdu odpovedať na otázky poslancov prítomných na schôdzi ústavnoprávneho výboru."</t>
  </si>
  <si>
    <t>NR SR je zo zákona povinná zverejňovať zoznam a dokumenty, ktoré sú súčasťou prihlášky uchádzačov prihlásených do výberového konania.
§ 116a ods. 5 zákona č. 350/1996 Z. z.
Materiály, ktoré sú súčasťou návrhu na voľbu kandidáta na sudcu ústavného súdu, zverejňuje národná rada na svojom webovom sídle najmenej 45 dní pred schôdzou ústavnoprávneho výboru, na ktorej sa prerokujú návrhy na voľbu kandidátov na sudcu ústavného súdu; niektoré osobné údaje možno pred zverejnením anonymizovať.</t>
  </si>
  <si>
    <t>Verejné vypočutie bolo vysielané naživo na webovom sídle NR SR.
Verejné vypočutie musí byť zo zákona vysielané naživo.
https://tv.nrsr.sk/archiv/prenos/dalsie/vypocutieUS
§ 116a ods. 6 zákona č. 350/1996 Z. z.
Zo schôdze ústavnoprávneho výboru podľa odseku 2 uskutočňuje kancelária verejne dostupný audiovizuálny prenos.</t>
  </si>
  <si>
    <t>Záznam z verejného vypočutia je dostupný na webovom sídle NR SR.
https://tv.nrsr.sk/archiv/prenos/dalsie/vypocutieUS</t>
  </si>
  <si>
    <t>Kandidáti prezentovali víziu riadenia na verejnom vypočutí.
https://www.teraz.sk/slovensko/pokracuje-vypocuvanie-kandidatov-na/385418-clanok.html</t>
  </si>
  <si>
    <t>Otázky môže klásť výbor, prítomní poslanci a prezident SR, prípadne jeho zástupcu.
§ 116a ods. 3 zákona č. 350/1996 Z. z. 
Po svojom úvodnom vystúpení môže navrhnutý kandidát na sudcu ústavného súdu odpovedať na otázky poslancov prítomných na schôdzi ústavnoprávneho výboru a prezidenta republiky prípadne jeho zástupcu.</t>
  </si>
  <si>
    <t>Ústavnoprávny výbor zastáva úlohu komisie. Jeho zloženie je zverejnené.
https://www.nrsr.sk/web/Default.aspx?sid=vybory/vybor&amp;ID=136</t>
  </si>
  <si>
    <t xml:space="preserve">Ústavnoprávny výbor zastáva úlohu komisie. 
</t>
  </si>
  <si>
    <t>Zverejnené boli len výsledky záverečného hlasovania.
§ 116a ods. 4 zákona č. 350/1996 Z. z.
Po skončení rozpravy ústavnoprávny výbor rozhodne o tom, či navrhnutí kandidáti spĺňajú podmienky uvedené v ústave vyžadované pre výkon funkcie sudcu ústavného súdu.</t>
  </si>
  <si>
    <t>Každý člen komisie, ktorý nesúhlasí s určením niektorého uchádzača, môže svoje vyjadrenie verejne prezentovať.
"Zo schôdze výboru sa vyhotovuje stručná zápisnica, ktorá sa zverejní. Každý poslanec – člen výboru môže svoje hodnotenia a názory prezentovať ďalej v mediálnom priestore. " Kancelária NR SR</t>
  </si>
  <si>
    <t>Pri voľbe sudcov ÚS, pri ktorej bol zvolený súčasný predseda ÚS, bolo hlasovanie v NR SR tajné.
https://www.nrsr.sk/web/Page.aspx?sid=schodze/informacia_denne_rokovanie_vysledok&amp;MasterID=1590&amp;CisObdobia=7&amp;CisSchodze=&amp;CPT=&amp;Text=&amp;DatumOd=2019-4-3 0:0:0&amp;DatumDo=2019-4-3 23:59:59&amp;Fulltext=False&amp;ShowCriteria=False</t>
  </si>
  <si>
    <t xml:space="preserve">Orgánmi ÚVO sú predseda ÚVO, dvaja podpredsedovia a rada.
Podľa § 140 Zákona č. 343/2015 Z.z. ods.3 
"Orgánmi úradu sú
a) predseda úradu,
b) dvaja podpredsedovia úradu,
c) rada."
</t>
  </si>
  <si>
    <t>Na výbere členov rady sa nepodieľa predseda ÚVO.
Členovia sú menovaní vládou SR.
Podľa § 143 Zákona č. 343/2015 Z.z. ods. 1
"Rada má deväť členov. Členmi rady sú predseda úradu, podpredsedovia úradu a šesť osôb, ktoré vymenúva a odvoláva vláda (ďalej len „člen rady menovaný vládou“). "</t>
  </si>
  <si>
    <t>Predseda a podpredsedovia PMÚ sú súčasne členmi rady (predsedom a podpredsedami rady).
Podľa § 143 Zákona č. 343/2015 Z.z. ods.1 
"Členmi rady sú predseda úradu, podpredseda úradu"</t>
  </si>
  <si>
    <t>Členovia rady nemôžu byť zamestnanci ÚVO.
Podľa §143 Zákona č. 343/2015 Z.z. ods.3 
"Členom rady nesmie byť iný zamestnanec úradu ako podľa odseku 1 druhej vety."
Podľa §143 Zákona č. 343/2015 Z.z. ods.1 
"Členmi rady sú predseda úradu, podpredsedovia úradu a šesť osôb, ktoré vymenúva a odvoláva vláda"</t>
  </si>
  <si>
    <t>Riadiaci orgán pozostáva len s jednej osoby - predsedu ÚVO.
§ 141 ods. 1 zákona č. 343/2015 Z. z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</si>
  <si>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 xml:space="preserve">Postupný systém výmeny členov rady nie je zákonom definovaný.
</t>
  </si>
  <si>
    <t>Riadiaci orgán pozostáva len s jednej osoby - predsedu ÚVO.
§ 141 ods. 1 zákona č. 343/2015 Z. z.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</si>
  <si>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Predsedu ÚVO volí NR SR na návrh vlády SR.
Podľa §141 Zákona č. 343/2015 Z. z. ods. 1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</si>
  <si>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Členov rady ÚVO vymenúva vláda SR.
§ 143 ods. 1 zákona č. 343/2015 Z. z
Rada má deväť členov. Členmi rady sú predseda úradu, podpredsedovia úradu a šesť osôb, ktoré vymenúva a odvoláva vláda (ďalej len „člen rady menovaný vládou“). […]
§ 141 ods. 1 - 2 zákona č. 343/2015 Z. z.
(1)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
(2) Predsedu úradu zastupujú podpredsedovia úradu; predseda úradu určí, v ktorých otázkach a v akom poradí ho podpredsedovia úradu zastupujú. Podpredsedov úradu vymenúva a odvoláva vláda na návrh predsedu úradu.</t>
  </si>
  <si>
    <t>Predsedu ÚVO volí NR SR na návrh vlády SR.
Podľa §141 Zákona č. 343/2015 Z.z. ods.1    
"Na čele úradu je predseda, ktorého na návrh vlády volí a odvoláva NRSR."</t>
  </si>
  <si>
    <t>Predseda ÚVO nesmie byť počas výkonu funkcie členom politickej strany, politického hnutia, vystupovať v ich mene alebo pôsobiť v ich prospech.
Podľa §141 Zákona č. 343/2015 Z.z. ods.3 
"Predseda úradu a podpredsedovia úradu nesmú byť členmi politickej strany alebo politického hnutia, nesmú vystupovať v ich mene alebo pôsobiť v ich prospech."</t>
  </si>
  <si>
    <t>Pre predsedu ÚVO ako vedúceho ústredného orgánu štátnej správy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d) vedúcich ústredných orgánov štátnej správy, ktorí nie sú členmi vlády Slovenskej republiky,</t>
  </si>
  <si>
    <t>Funkčné obdobie predsedu ÚVO je 5 rokov.
Podľa §141 Zákona č. 343/2015 Z.z. ods. 3 
"Funkčné obdobie predsedu úradu a podpredsedov úradu je päťročné. Tá istá osoba môže vykonávať funkciu predsedu úradu alebo podpredsedu úradu najviac dve po sebe nasledujúce funkčné obdobia."</t>
  </si>
  <si>
    <t>Tá istá osoba môže byť za predsedu ÚVO zvolená najviac dvakrát po sebe.
Podľa §141 Zákona č. 343/2015 Z.z. ods. 3 
"Funkčné obdobie predsedu úradu a podpredsedov úradu je päťročné. Tá istá osoba môže vykonávať funkciu predsedu úradu alebo podpredsedu úradu najviac dve po sebe nasledujúce funkčné obdobia."</t>
  </si>
  <si>
    <t>Verejné vypočutie organizované vládou SR je zákonnou súčasťou výberového procesu na post predsedu ÚVO.
Podľa §141 Zákona č. 343/2015 Z.z. ods 1. 
"Vláda vyberá kandidáta na predsedu úradu na základe verejného vypočutia kandidátov"</t>
  </si>
  <si>
    <t>Životopis predsedu úradu ÚVO Miroslava Hliváka je zverejnený na webovom sídle ÚVO. Hodnotenie: 0.5/0.5
Životopis podpredsedu úradu ÚVO Jaroslava Lexu je zverejnený na webovom sídle ÚVO. Hodnotenie: 0.25/0.25
Životopisy členov rady ÚVO sú zverejnené na webovom sídle ÚVO. Hodnotenie: 0.25/0.25
Spolu: 1/1
Predseda ÚVO - Miroslav Hlivák: https://www.uvo.gov.sk/o-urade/vedenie-uradu/predseda-uradu-36b.html
Podpredseda ÚVO - Jaroslav Lexa: https://www.uvo.gov.sk/o-urade/vedenie-uradu/podpredseda-uradu-36c.html
Generálna tajomníčka služobného úradu ÚVO - Mária Medveďová: https://www.uvo.gov.sk/o-urade/vedenie-uradu/generalna-tajomnicka-sluzobneho-uradu-36e.html
Člen rady ÚVO - Milan Brach: https://www.uvo.gov.sk/o-urade/rada-uradu/clenovia-rady-uradu-373.html
Členka rady ÚVO - Eva Hečková: https://www.uvo.gov.sk/o-urade/rada-uradu/clenovia-rady-uradu-373.html
Členka rady ÚVO - Nina Komorníková: https://www.uvo.gov.sk/o-urade/rada-uradu/clenovia-rady-uradu-373.html
Člen rady ÚVO - Peter Kubovič: https://www.uvo.gov.sk/o-urade/rada-uradu/clenovia-rady-uradu-373.html
Člen rady ÚVO - Ivan Pudiš: https://www.uvo.gov.sk/o-urade/rada-uradu/clenovia-rady-uradu-373.html
Člen rady ÚVO - Marek Vladár: https://www.uvo.gov.sk/o-urade/rada-uradu/clenovia-rady-uradu-373.html</t>
  </si>
  <si>
    <t xml:space="preserve">Predseda ÚVO Miroslav Hlivák nebol podľa našich zistení politicky aktívny dva roky pred nástupom do funkcie. Hodnotenie: 0.5/0.5
Podpredseda ÚVO Jaroslav Lexa nebol podľa našich zistení politicky aktívny dva roky pred nástupom do funkcie. Hodnotenie: 0.25/0.25
Členovia rady ÚVO Milan Brach, Eva Hečková, Nina Komorníková, Peter Kubovič, Ivan Pudiš ani Marek Vladár neboli podľa našich zistení politicky aktívni dva roky pred nástupom do funkcie. Hodnotenie: 0.25/0.25
Spolu: 1/1
</t>
  </si>
  <si>
    <t>Dôvody na odvolanie predsedu ÚVO sú ustanovené v zákone.
Podľa §142 Zákona č. 343/2015 Z.z. ods.2 - 4 
(1) Výkon funkcie predsedu úradu a podpredsedu úradu sa skončí
a) uplynutím funkčného obdobia podľa §141 ods. 3 a 4,
b) vzdaním sa funkcie,
c) odvolaním z funkcie,
d) smrťou alebo vyhlásením za mŕtveho.
(2) Predsedu úradu odvolá Národná rada Slovenskej republiky, ak
a) bol právoplatne odsúdený za úmyselný trestný čin,
b) bol právoplatným rozhodnutím súdu pozbavený spôsobilosti na právne úkony alebo bola jeho spôsobilosť na právne úkony obmedzená,
c) vykonáva funkciu alebo činnosť nezlučiteľnú s funkciou predsedu alebo podpredsedu,66)
d) nevykonáva funkciu dlhšie ako šesť po sebe nasledujúcich kalendárnych mesiacov.
(3) Vláda odvolá podpredsedu úradu z dôvodov uvedených v odseku 2.
(4) Národná rada Slovenskej republiky môže pozastaviť výkon funkcie predsedovi úradu a vláda podpredsedovi úradu, ak bolo proti nim začaté trestné stíhanie v súvislosti s výkonom ich funkcie.
Odvolanie člena rady ÚVO je možné len z dôvodov ustanovených v zákone.
Podľa §145 Zákona č. 343/2015 Z.z. ods. 1-3
(1) Výkon funkcie člena rady menovaného vládou sa skončí
a) uplynutím funkčného obdobia,
b) vzdaním sa funkcie,
c) odvolaním z funkcie,
d) smrťou alebo vyhlásením za mŕtveho.
(2) Vzdanie sa funkcie člena rady menovaného vládou je účinné doručením písomného oznámenia o vzdaní sa funkcie predsedovi vlády Slovenskej republiky. Ak sa člen rady menovaný vládou vzdal funkcie, zostáva vo funkcii až do vymenovania nového člena rady.
(3) Vláda odvolá člena rady menovaného vládou, ak
a) bol právoplatne odsúdený za
1. úmyselný trestný čin,
2. trestný čin, pri ktorom výkon trestu odňatia slobody nebol podmienečne odložený, alebo
3. trestný čin spáchaný z nedbanlivosti priamo súvisiaci s výkonom jeho funkcie člena rady,
b) bol právoplatným rozhodnutím súdu pozbavený spôsobilosti na právne úkony alebo bola jeho spôsobilosť na právne úkony obmedzená,
c) sa nezúčastní na viac ako šiestich po sebe nasledujúcich rokovaniach rady alebo sa nezúčastní ani na jednom rokovaní rady počas štyroch po sebe nasledujúcich kalendárnych mesiacov.</t>
  </si>
  <si>
    <t>O odvolaní predsedu ÚVO rozhoduje NR SR na návrh vlády SR.
Podľa §141 Zákona č. 343/2015 Z.z. ods.1    
"Na čele úradu je predseda, ktorého na návrh vlády volí a odvoláva NRSR."</t>
  </si>
  <si>
    <t>O odvolaní člena rady ÚVO rozhoduje výlučne vláda SR.
Podľa §145 Zákona č. 343/2015 Z.z. ods. 1-3
(1) Výkon funkcie člena rady menovaného vládou sa skončí
a) uplynutím funkčného obdobia,
b) vzdaním sa funkcie,
c) odvolaním z funkcie,
d) smrťou alebo vyhlásením za mŕtveho.
(2) Vzdanie sa funkcie člena rady menovaného vládou je účinné doručením písomného oznámenia o vzdaní sa funkcie predsedovi vlády Slovenskej republiky. Ak sa člen rady menovaný vládou vzdal funkcie, zostáva vo funkcii až do vymenovania nového člena rady.
(3) Vláda odvolá člena rady menovaného vládou, ak
a) bol právoplatne odsúdený za
1. úmyselný trestný čin,
2. trestný čin, pri ktorom výkon trestu odňatia slobody nebol podmienečne odložený, alebo
3. trestný čin spáchaný z nedbanlivosti priamo súvisiaci s výkonom jeho funkcie člena rady,
b) bol právoplatným rozhodnutím súdu pozbavený spôsobilosti na právne úkony alebo bola jeho spôsobilosť na právne úkony obmedzená,
c) sa nezúčastní na viac ako šiestich po sebe nasledujúcich rokovaniach rady alebo sa nezúčastní ani na jednom rokovaní rady počas štyroch po sebe nasledujúcich kalendárnych mesiacov.
§ 143 ods. 1 zákona č. 343/2015 Z. z
Rada má deväť členov. Členmi rady sú predseda úradu, podpredsedovia úradu a šesť osôb, ktoré vymenúva a odvoláva vláda (ďalej len „člen rady menovaný vládou“). […]
§ 141 ods. 1 - 2 zákona č. 343/2015 Z. z.
(1)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
(2) Predsedu úradu zastupujú podpredsedovia úradu; predseda úradu určí, v ktorých otázkach a v akom poradí ho podpredsedovia úradu zastupujú. Podpredsedov úradu vymenúva a odvoláva vláda na návrh predsedu úradu.</t>
  </si>
  <si>
    <t>ÚVO nie je legislatívne ukotvený v Ústave SR ani v Ústavnom zákone.
Pôsobnosť úradu:
Zákon č. 575/2001 Z. z. o organizácii činnosti vlády a organizácii ústrednej štátnej správy v znení neskorších predpisov. Zákon č. 343/2015 Z. z. o verejnom obstarávaní a o zmene a doplnení niektorých zákonov v znení zákona č. 438/2015 Z. z..</t>
  </si>
  <si>
    <t xml:space="preserve">ÚVO nie je legislatívne ukotvený v Ústave SR ani v Ústavnom zákone.
</t>
  </si>
  <si>
    <t>Na zvolenie predsedu ÚVO stačí jednoduchá väčšina poslancov NR SR.
Podľa §141 Zákona č. 343/2015 Z. z. ods. 1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</si>
  <si>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ÚVO patrí medzi ostatné ústredné orgány štátnej správy.
§ 21 ods. 1 zákona č. 575/2001 Z. z. o organizácii činnosti vlády a organizácii ústrednej štátnej správy
Ostatné ústredné orgány štátnej správy
V Slovenskej republike pôsobia aj tieto ústredné orgány štátnej správy:
a) Úrad vlády Slovenskej republiky,
b) Protimonopolný úrad Slovenskej republiky,
c) Štatistický úrad Slovenskej republiky,
d) Úrad geodézie, kartografie a katastra Slovenskej republiky,
e) Úrad jadrového dozoru Slovenskej republiky,
f) Úrad pre normalizáciu, metrológiu a skúšobníctvo Slovenskej republiky,
g) Úrad pre verejné obstarávanie,
h) Úrad priemyselného vlastníctva Slovenskej republiky,
i) Správa štátnych hmotných rezerv Slovenskej republiky,
j) Národný bezpečnostný úrad.</t>
  </si>
  <si>
    <t>V odvolacích konaniach ÚVO rozhoduje rada ÚVO.
§ 177 ods. 12 zákona č. 343/2015 Z. z
Rada v odvolacom konaní rozhodne vždy vo veci samej, pričom ak sú pre to dôvody, rada rozhodnutie zmení a v opačnom prípade odvolanie zamietne a rozhodnutie potvrdí.
Podľa §178 Zákona č. 343/2015 Z.z. ods. 3 "Proti rozhodnutiu rady o odvolaní nemožno podať opravný prostriedok.
Ods. 4: Rozhodnutie rady o odvolaní je preskúmateľné súdom."</t>
  </si>
  <si>
    <t>Rozpočet ÚVO tvorí samostatnú kapitolu štátneho rozpočtu.
§ 9 ods. 1 zákona č. 523/2004 Z. z.
(1) Príjmy štátneho rozpočtu a výdavky štátneho rozpočtu sú organizačne usporiadané do kapitol. Kapitolu tvorí rozpočet
a) každého ministerstva vrátane rozpočtov rozpočtových organizácií, ktoré sú zapojené na jeho rozpočet, a vrátane finančných vzťahov k jeho príspevkovým organizáciám a finančných vzťahov k ďalším právnickým osobám a fyzickým osobám, ktorých financovanie je v jeho vecnej pôsobnosti,
b) Kancelárie Národnej rady Slovenskej republiky,
c) Kancelárie prezidenta Slovenskej republiky,
d) Úradu vlády Slovenskej republiky,
e) Kancelárie Ústavného súdu Slovenskej republiky,
f) Kancelárie Najvyššieho súdu Slovenskej republiky,
g) Kancelárie Najvyššieho správneho súdu Slovenskej republiky,
h) Generálnej prokuratúry Slovenskej republiky,
i) Slovenskej akadémie vied,
j) Najvyššieho kontrolného úradu Slovenskej republiky,
k) ostatných ústredných orgánov štátnej správy,1) ktoré nie sú zapojené na rozpočet príslušného ministerstva,
l) Slovenskej informačnej služby,
m) Všeobecnej pokladničnej správy,
n) Úradu pre reguláciu sieťových odvetví,
o) Kancelárie Súdnej rady Slovenskej republiky.</t>
  </si>
  <si>
    <t xml:space="preserve">Príjmy ÚVO neslúžia na úhradu výdavkov ÚVO.
</t>
  </si>
  <si>
    <t>Vláda SR schvaľuje štatút ÚVO.
§ 39 ods. 2 zákona č. 575/2001 Z. z
Vláda schvaľuje
a) štatúty ministerstiev a ostatných ústredných orgánov štátnej správy, ktoré podrobnejšie vymedzia ich úlohy a zásady ich činnosti,</t>
  </si>
  <si>
    <t>Podpredsedov ÚVO vymenúva vláda SR na návrh predsedu ÚVO. Kompetencie predsedu v tomto prípade nepovažujeme za dostatočné.
Podľa §141 Zákona č. 343/2015 Z.z. ods.2 Podpredsedov úradu vymenúva a odvoláva vláda na návrh predsedu úradu</t>
  </si>
  <si>
    <t xml:space="preserve">Generálneho tajomníka služobného úradu vymenúva vláda SR na návrh predsedu ÚVO.
Generálny tajomník služobného úradu je služobne najvyšší vedúci zamestnanec všetkým štátnym zamestnancom ÚVO okrem predsedu.
§ 17 ods. 1 zákona č. 55/2017 Z. z.
Generálnym tajomníkom je služobne najvyšší vedúci zamestnanec všetkým štátnym zamestnancom v príslušnom služobnom úrade; to neplatí vo vzťahu k vedúcemu zamestnancovi vo verejnej funkcii v služobnom úrade, ktorým je ministerstvo alebo ostatný ústredný orgán štátnej správy. 
§ 18 ods. 2 zákona č. 55/2017 Z. z.
Generálneho tajomníka v služobnom úrade, ktorým je ostatný ústredný orgán štátnej správy, vymenúva a odvoláva vláda na návrh vedúceho príslušného ostatného ústredného orgánu štátnej správy. </t>
  </si>
  <si>
    <t xml:space="preserve">Priemerný plat predsedu ÚVO vrátane miezd, odmien, paušálnych náhrad a iných finančných plnení s výkonom funkcie alebo za výkon pracovnej činnosti za rok 2020  (čím vyšší plat, tým vyšší bodový zisk)
</t>
  </si>
  <si>
    <t xml:space="preserve">Priemerný plat podpredsedu ÚVO a generálnej tajomníčky služobného úradu vrátane miezd, odmien, paušálnych náhrad a iných finančných plnení s výkonom funkcie alebo za výkon pracovnej činnosti za rok 2020  (čím vyšší plat, tým vyšší bodový zisk)
</t>
  </si>
  <si>
    <t xml:space="preserve">Priemerný plat člena rady ÚVO vrátane miezd, odmien, paušálnych náhrad a iných finančných plnení s výkonom funkcie alebo za výkon pracovnej činnosti za rok 2020  (čím vyšší plat, tým vyšší bodový zisk)
</t>
  </si>
  <si>
    <t xml:space="preserve">Priemerný plat zamestnanca ÚVO vrátane miezd, odmien, paušálnych náhrad a iných finančných plnení s výkonom funkcie alebo za výkon pracovnej činnosti za rok 2019  (čím vyšší plat, tým vyšší bodový zisk)
Údaje neboli a rok 2020 sprístupnené.
</t>
  </si>
  <si>
    <t>ÚVO zverejnil výšku platov najvyššie postaveného vedúceho zamestnanca, podpredsedov a ostatných vysokých funkcionárov, členov rady aj zamestnancov. (0.9+0.45+0.45=1.8)/1.8
ÚVO odmietol sprístupniť údaje o platoch zamestnmancov. 0/1.2</t>
  </si>
  <si>
    <t>Výzvu na posielanie prihlášok do výberového konania zverejňuje podľa zákona Úrad vlády SR.
§ 141 ods. 1 zákona č. 343/2015 Z. z.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</si>
  <si>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Výzva na prihlásenie bola určená verejnosti.
§ 141 ods. 1 zákona č. 343/2015 Z. z.
Na čele úradu je predseda, ktorého na návrh vlády volí a odvoláva Národná rada Slovenskej republiky. Výzvu na prihlásenie kandidátov na predsedu úradu zverejní vláda najneskôr 90 dní pred uplynutím funkčného obdobia predsedu úradu, a to na webovom sídle úradu vlády a najmenej v jednom denníku celoštátnej periodickej tlače. Vláda vyberá kandidáta na predsedu úradu na základe verejného vypočutia kandidátov. Ďalšie podrobnosti o spôsobe výberu kandidáta na predsedu úradu určí uznesenie vlády; § 143 ods. 1 písm. a) až c) sa použijú primerane.</t>
  </si>
  <si>
    <t>Kandidáti na predsedu ÚVO museli byť občanmi SR.
https://rokovania.gov.sk/RVL/Material/21879/1</t>
  </si>
  <si>
    <t>Kandidáti mohli prihlášky podávať od 31.05.2017 do 31.07.2020.
https://www.vlada.gov.sk/index.php?cms_location=22318/vyzva-uvo</t>
  </si>
  <si>
    <t>Kandidáti podľa zákona o rokovacom poriadku NR SR pri návrhu na voľbu v NR SR predkladajú životopis.
https://www.vlada.gov.sk/index.php?cms_location=22318/vyzva-uvo
§ 126 ods. 1 zákona č. 350/1996 Z. z.
Národná rada volí a odvoláva iných funkcionárov, ak to ustanoví zákon.
§ 126 ods. 3 zákona č. 350/1996 Z. z.
Návrh na voľbu podľa odseku 1 musí obsahovať životopis a písomný súhlas navrhovaného.</t>
  </si>
  <si>
    <t>Výzva na podávanie prihlášok kandidátov obsahovala povinnosť predložiť koncepciu riadenia a rozvoju.
https://www.vlada.gov.sk/index.php?cms_location=22318/vyzva-uvo</t>
  </si>
  <si>
    <t>Zákon neukladá kandidátom povinnosť predkladať ku prihláške projekt alebo víziu riadenia.
https://www.nrsr.sk/web/Default.aspx?sid=vnf/oznamenie&amp;UserId=Miroslav.Hlivak
Čl. 2 ods. 1 ústavného zákona č. 357/2004 Z. z.
Tento ústavný zákon sa vzťahuje na funkcie
d) vedúcich ústredných orgánov štátnej správy, ktorí nie sú členmi vlády Slovenskej republiky,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</si>
  <si>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Súčasťou výzvy na prihlásenie kandidátov bolo predloženie výpisu z registra trestov.
Zákon neustanovuje podmienku bezúhonnosti.
https://www.vlada.gov.sk/index.php?cms_location=22318/vyzva-uvo</t>
  </si>
  <si>
    <t xml:space="preserve">Vzdelanostné kritériá pre predsedu ÚVO nie sú stanovené.
</t>
  </si>
  <si>
    <t>Zákon neobsahuje požiadavku aktívnej znalosti cudzieho jazyka.
https://www.vlada.gov.sk/index.php?cms_location=22318/vyzva-uvo</t>
  </si>
  <si>
    <t>Výzva na prihlásenie kandidátov obsahovala podmienku najmenej päťročnej praxe vo verejnom obstarávaní.
Kritériá praxe pre predsedu ÚVO nie sú zákonom stanovené.
https://www.vlada.gov.sk/index.php?cms_location=22318/vyzva-uvo</t>
  </si>
  <si>
    <t>Verejné vypočutie kandidátov prebiehalo na rokovaní vlády SR.
Verejné vypočutie organizované vládou SR je zákonnou súčasťou výberového procesu na post predsedu ÚVO.
https://www.teraz.sk/video/nazivo-verejne-vypocutie-kandidatov/261460-clanok.html
Podľa §141 Zákona č. 343/2015 Z.z. ods 1. "Vláda vyberá kandidáta na predsedu úradu na základe verejného vypočutia kandidátov"</t>
  </si>
  <si>
    <t>Vláda SR zverejnila zoznam kandidátov spolu s ich životopismi.
https://rokovania.gov.sk/RVL/Material/22268/1
https://www.vlada.gov.sk/index.php?cms_location=22317/vyzva-na-prihlasenie-kandidatov-na-predsedu-uvo</t>
  </si>
  <si>
    <t>Verejné vypočutie bolo vysielané naživo.
https://www.teraz.sk/slovensko/nazivo-od-900-verejne-vypocutie-kan/277756-clanok.html</t>
  </si>
  <si>
    <t>Záznam z verejného vypočutia je dostupný.
https://www.teraz.sk/slovensko/nazivo-od-900-verejne-vypocutie-kan/277756-clanok.html</t>
  </si>
  <si>
    <t>Kandidáti prezentovali víziu riadenia na verejnom vypočutí.
https://www.teraz.sk/slovensko/nazivo-od-900-verejne-vypocutie-kan/277756-clanok.html</t>
  </si>
  <si>
    <t>Vláda SR zastávala úlohu komisie. Jej zloženie je zverejnené.
https://rokovania.gov.sk/RVL/Material/21879/1</t>
  </si>
  <si>
    <t>Vláda SR zastávala úlohu komisie.
https://rokovania.gov.sk/RVL/Material/21879/1</t>
  </si>
  <si>
    <t>Pri poslednej voľbe predsedu ÚVO bolo hlasovanie v NR SR tajné.
https://www.nrsr.sk/web/Page.aspx?sid=schodze/informacia_denne_rokovanie_vysledok&amp;MasterID=1486&amp;CisObdobia=7&amp;CisSchodze=&amp;CPT=&amp;Text=&amp;DatumOd=2017-9-13 0:0:0&amp;DatumDo=2017-9-13 23:59:59&amp;Fulltext=False&amp;ShowCriteria=False</t>
  </si>
  <si>
    <t>Verejný ochranca práv</t>
  </si>
  <si>
    <t>Predstaviteľom riadiaceho orgánu je len verejný ochranca práv.
Čl. 151a ods. 1 ústavného zákona č. 460/1992 Zb.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t>
  </si>
  <si>
    <t>Riadiaci orgán pozostáva len s jednej osoby - verejného ochrancu práv.
Čl. 151a ods. 1 ústavného zákona č. 460/1992 Zb.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t>
  </si>
  <si>
    <t>Verejného ochrancu práv volí NR SR na návrh najmenej 15 poslancov NR SR.
Podľa §4 Zákona č. 564/2001 Z.z. ods.1
"Verejného ochrancu práv volí národná rada z kandidátov, ktorých jej navrhne najmenej 15 poslancov národnej rady."</t>
  </si>
  <si>
    <t>Verejného ochrancu práv volí NR SR na návrh najmenej 15 poslancov NR SR.
Podľa §4 Zákona č. 564/2001 Z.z. ods. 1
"Verejného ochrancu práv volí národná rada z kandidátov, ktorých jej navrhne najmenej 15 poslancov národnej rady."</t>
  </si>
  <si>
    <t>Verejný ochranca práv nesmie byť počas výkonu funkcie členom politickej strany, politického hnutia.
Čl. 151a ods. 3 ústavného zákona č. 460/1992 Zb.
Verejného ochrancu práv volí Národná rada Slovenskej republiky na obdobie piatich rokov z kandidátov, ktorých jej navrhne najmenej 15 poslancov Národnej rady Slovenskej republiky. Za verejného ochrancu práv možno zvoliť občana Slovenskej republiky, ktorý je voliteľný za poslanca Národnej rady Slovenskej republiky a v deň voľby dosiahol vek 35 rokov. Verejný ochranca práv nemôže byť členom politickej strany ani politického hnutia.</t>
  </si>
  <si>
    <t>Pre verejnú ochrankyňu práv platia obmedzenia pôsobnosti po výkone funkcie v trvaní dvoch rokov v súlade s obmedzeniami platnými pre verejných funkcionárov stanovenými ústavným zákonom.
Čl. 8 ods. 1 ústavného zákona č. 357/2004 Z. z. o ochrane verejného záujmu pri výkone funkcií verejných funkcionárov
Verejnému funkcionárovi podľa čl. 2 ods. 1 písm. a), c), d), f), h), j) až m), o), p), r), u) až zp), ktorý v období dvoch rokov pred skončením výkonu verejnej funkcie rozhodol o poskytnutí štátnej pomoci alebo o poskytnutí alebo povolení inej podpory, výhod alebo odpustenia povinností vyplývajúcich zo všeobecne záväzných právnych predpisov alebo z individuálnych právnych aktov fyzickým osobám alebo právnickým osobám, sa počas jedného roka od skončenia výkonu verejnej funkcie zakazuje
a) byť zamestnaný v pracovnom pomere alebo obdobnom pracovnoprávnom vzťahu u tých osôb, ak je jeho mesačná odmena v tomto zamestnaní vyššia ako 10-násobok minimálnej mzdy,
b) byť členom riadiaceho, kontrolného alebo dozorného orgánu tých osôb,
c) byť spoločníkom, členom alebo akcionárom tých osôb,
d) mať uzatvorenú zmluvu o prokúre, mandátnu zmluvu, komisionársku zmluvu, zmluvu o sprostredkovaní, zmluvu o obchodnom zastúpení, zmluvu o tichom spoločenstve alebo darovaciu zmluvu s týmito osobami,
e) mať uzatvorenú zmluvu, ktorej obsahom je oprávnenie konať v mene tých osôb.
Čl. 2 ods. 1 ústavného zákona č. 357/2004 Z. z. o ochrane verejného záujmu pri výkone funkcií verejných funkcionárov
Tento ústavný zákon sa vzťahuje na funkcie
i) verejného ochrancu práv, komisára pre deti a komisára pre osoby so zdravotným postihnutím,</t>
  </si>
  <si>
    <t>Funkčné obdobie Verejného ochrancu práv je 5 rokov.
§ 5 zákona č. 564/2001 Z. z.
Funkčné obdobie verejného ochrancu práv je päť rokov; začína plynúť dňom zloženia sľubu. Tú istú osobu možno zvoliť za verejného ochrancu práv najviac v dvoch po sebe nasledujúcich funkčných obdobiach.</t>
  </si>
  <si>
    <t>Tá istá osoba môže byť za verejného ochrancu práv zvolená najviac dvakrát po sebe.
§ 5 zákona č. 564/2001 Z. z.
Funkčné obdobie verejného ochrancu práv je päť rokov; začína plynúť dňom zloženia sľubu. Tú istú osobu možno zvoliť za verejného ochrancu práv najviac v dvoch po sebe nasledujúcich funkčných obdobiach.</t>
  </si>
  <si>
    <t xml:space="preserve">Verejné vypočutie sa zo zákona v rámci výberového procesu na post verejného ochrancu práv nevyžaduje.
</t>
  </si>
  <si>
    <t>Životopis verejnej ochrankyne práv VOP Márie Patakyovej je zverejnený na webovom sídle VOP. Hodnotenie: 1/1
Verejná ochrankyňa práv VOP - Mária Patakyová: https://www.vop.gov.sk/Zivotopis</t>
  </si>
  <si>
    <t xml:space="preserve">Verejná ochrankyňa práv Mária Patakyová nebola podľa našich zistení politicky aktívna dva roky pred nástupom do funkcie. Hodnotenie: 1/1
</t>
  </si>
  <si>
    <t>Odvolanie verejného ochrancu práv  je možné v prípade právoplatného rozhodnutia súdu, výkonu nezlučiteľnej funkcie, straty voliteľnosti do NR SR, pri dlhodobej absencii, alebo ak prestal spĺňať podmienky na výkon funkcie.
§ 8 zákona č. 564/2001 Z. z.
(1) Pred uplynutím funkčného obdobia zaniká výkon funkcie verejného ochrancu práv
a) vzdaním sa funkcie,
b) stratou voliteľnosti podľa § 4,
c) nadobudnutím právoplatnosti rozsudku, ktorým bol odsúdený za úmyselný trestný čin alebo ktorým bol odsúdený za trestný čin a súd nerozhodol v jeho prípade o podmienečnom odložení výkonu trestu odňatia slobody,
d) výkonom činnosti, ktorá je nezlučiteľná s výkonom jeho funkcie alebo
e) smrťou.
(2) Skutočnosti uvedené v odseku 1 písm. a) až d) je verejný ochranca práv povinný písomne oznámiť predsedovi národnej rady. Nadobudnutie právoplatnosti rozsudku, ktorým bol verejný ochranca práv odsúdený za úmyselný trestný čin alebo ktorým bol odsúdený za trestný čin, a súd nerozhodol v jeho prípade o podmienečnom odložení výkonu trestu odňatia slobody a nadobudnutie právoplatnosti rozsudku súdu, ktorým bol pozbavený spôsobilosti na právne úkony alebo ktorým bola jeho spôsobilosť na právne úkony obmedzená, oznámi súd, ktorý vo veci rozhodol, predsedovi národnej rady.
Podľa čl. 151a Ústavy SR 460/1992 ods.5-6
"(5) Národná rada Slovenskej republiky môže verejného ochrancu práv odvolať, ak mu zdravotný stav dlhodobo, najmenej však počas troch mesiacov, nedovoľuje riadne vykonávať povinnosti vyplývajúce z jeho funkcie."</t>
  </si>
  <si>
    <t>O odvolaní Verejného ochrancu práv rozhoduje NR SR na návrh najmenej 15 poslancov NR SR.
Podľa čl. 151a Ústavy SR 460/1992
"(5) Národná rada Slovenskej republiky môže verejného ochrancu práv odvolať, ak mu zdravotný stav dlhodobo, najmenej však počas troch mesiacov, nedovoľuje riadne vykonávať povinnosti vyplývajúce z jeho funkcie.
(6) Podrobnosti o voľbe a odvolávaní verejného ochrancu práv, o jeho pôsobnosti, o podmienkach výkonu jeho funkcie, o spôsobe právnej ochrany, o predkladaní návrhov na začatie konania pred Ústavným súdom Slovenskej republiky podľa čl. 130 ods. 1 písm. g) a o uplatňovaní práv fyzických osôb a právnických osôb ustanoví zákon."</t>
  </si>
  <si>
    <t xml:space="preserve">VOP je ukotvený v ústavnom zákone.
Podľa čl. 151a Ústavy SR 460/1992 ods.1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
</t>
  </si>
  <si>
    <t>Spôsob obsadzovania verejného ochrancu práv do funkcie je ukotvený v ústavnom zákone.
Podľa čl. 151a Ústavy SR 460/1992 ods.3
"Verejného ochrancu práv volí Národná rada Slovenskej republiky na obdobie piatich rokov z kandidátov, ktorých jej navrhne najmenej 15 poslancov Národnej rady Slovenskej republiky. Za verejného ochrancu práv možno zvoliť občana Slovenskej republiky, ktorý je voliteľný za poslanca Národnej rady Slovenskej republiky a v deň voľby dosiahol vek 35 rokov. Verejný ochranca práv nemôže byť členom politickej strany ani politického hnutia."</t>
  </si>
  <si>
    <t xml:space="preserve">Verejný ochranca práv nemá zákonom stanoveného zástupcu.
</t>
  </si>
  <si>
    <t>Na zvolenie verejného ochrancu práv stačí jednoduchá väčšina poslancov NR SR.
Podľa § 4 Zákona č. 564/2001 Z.z. ods.1
"Verejného ochrancu práv volí národná rada z kandidátov, ktorých jej navrhne najmenej 15 poslancov národnej rady."</t>
  </si>
  <si>
    <t>Spôsob tvorby rozpočtu VOP nie je definovaný v Ústave SR alebo v Ústavnom zákone.
Podľa čl. 151a Ústavy SR 460/1992 ods.1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
Podľa čl. 151a Ústavy SR 460/1992 ods.2
"Verejný ochranca práv môže predložiť Ústavnému súdu Slovenskej republiky návrh na začatie konania podľa čl. 125, ak všeobecne záväzný právny predpis porušuje základné právo alebo slobodu priznanú fyzickej osobe alebo právnickej osobe."</t>
  </si>
  <si>
    <t xml:space="preserve">Kompetencie VOP sú definované v Ústavnom zákone.
Čl. 151a ods. 1 ústavného zákona č. 460/1992 Zb.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 </t>
  </si>
  <si>
    <t xml:space="preserve">VOP nie je ostatným ústredným orgánom štátnej správy.
Čl. 151a ods. 1 ústavného zákona č. 460/1992 Zb.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 </t>
  </si>
  <si>
    <t xml:space="preserve">VOP je nezávislá inštitúcia.
Čl. 151a ods. 1 ústavného zákona č. 460/1992 Zb.
Verejný ochranca práv je nezávislý orgán Slovenskej republiky, ktorý v rozsahu a spôsobom ustanoveným zákonom chráni základné práva a slobody fyzických osôb a právnických osôb v konaní pred orgánmi verejnej správy a ďalšími orgánmi verejnej moci, ak je ich konanie, rozhodovanie alebo nečinnosť v rozpore s právnym poriadkom. V zákonom ustanovených prípadoch sa verejný ochranca práv môže podieľať na uplatnení zodpovednosti osôb pôsobiacich v orgánoch verejnej moci, ak tieto osoby porušili základné právo alebo slobodu fyzických osôb a právnických osôb. Všetky orgány verejnej moci poskytnú verejnému ochrancovi práv potrebnú súčinnosť. </t>
  </si>
  <si>
    <t xml:space="preserve">Rozpočet VOP netvorí samostatnú kapitolu štátneho rozpočtu.
§ 27 ods. 5 zákona č. 564/2001 Z. z.
Kancelária verejného ochrancu práv je rozpočtovou organizáciou.17)
§ 21 ods. 1 zákona č. 523/2004 Z. z.
Rozpočtová organizácia je právnická osoba štátu, obce alebo vyššieho územného celku, ktorá je svojimi príjmami a výdavkami zapojená na štátny rozpočet, rozpočet obce alebo na rozpočet vyššieho územného celku. Hospodári samostatne podľa schváleného rozpočtu s prostriedkami, ktoré jej určí zriaďovateľ v rámci svojho rozpočtu. Rozpočtové organizácie podľa tohto zákona sú všetky štátne orgány s výnimkou štátnych orgánov, ktoré sú organizáciami podľa § 22 ods. 2. Ak je zriaďovateľom rozpočtovej organizácie štátny orgán, ktorý je organizáciou podľa § 22 ods. 2, príjmy a výdavky ním zriadenej rozpočtovej organizácie sú zapojené na rozpočet rozpočtovej organizácie, ktorej vnútornou organizačnou jednotkou je tento štátny orgán. </t>
  </si>
  <si>
    <t xml:space="preserve">VOP nedisponuje príjmami, ktoré by slúžili na úhradu výdavkov VOP.
</t>
  </si>
  <si>
    <t>Verejný ochranca práv vydáva organizačný poriadok VOP.
§ 27 ods. 6 zákona č. 564/2001 Z. z.
Podrobnosti o organizácii a úlohách kancelárie upraví organizačný poriadok, ktorý vydá verejný ochranca práv.</t>
  </si>
  <si>
    <t>Vedúceho Kancelárie VOP vymenúva verejný ochranca práv.
§ 27 ods. 4 zákona č. 564/2001 Z. z.
Na čele kancelárie je vedúci kancelárie, ktorého vymenúva a odvoláva verejný ochranca práv. Vedúci kancelárie zodpovedá za svoju činnosť verejnému ochrancovi práv.</t>
  </si>
  <si>
    <t>Vedúceho Kancelárie VOP vymenúva verejný ochranca práv.
§ 27 ods. 4 zákona č. 564/2001 Z. z.
Na čele kancelárie je vedúci kancelárie, ktorého vymenúva a odvoláva verejný ochranca práv. Vedúci kancelárie zodpovedá za svoju činnosť verejnému ochrancovi práv.
§ 27 ods. 2 zákona č. 564/2001 Z. z.
Kancelária je právnickou osobou so sídlom v Bratislave, ktorá plní úlohy spojené s odborným, organizačným a technickým zabezpečením činnosti verejného ochrancu práv.</t>
  </si>
  <si>
    <t xml:space="preserve">Priemerný plat verejnej ochrankyne práv vrátane miezd, odmien, paušálnych náhrad a iných finančných plnení s výkonom funkcie alebo za výkon pracovnej činnosti za rok 2020  (čím vyšší plat, tým vyšší bodový zisk)
</t>
  </si>
  <si>
    <t xml:space="preserve">Priemerný plat vedúceho Kancelárie VOP vrátane miezd, odmien, paušálnych náhrad a iných finančných plnení s výkonom funkcie alebo za výkon pracovnej činnosti za rok 2020  (čím vyšší plat, tým vyšší bodový zisk)
</t>
  </si>
  <si>
    <t xml:space="preserve">Priemerný plat zamestnanca VOP vrátane miezd, odmien, paušálnych náhrad a iných finančných plnení s výkonom funkcie alebo za výkon pracovnej činnosti za rok 2020  (čím vyšší plat, tým vyšší bodový zisk)
</t>
  </si>
  <si>
    <t>VOP zverejnil výšku platov najvyššie postaveného vedúceho zamestnanca, podpredsedov a ostatných vysokých funkcionárov aj zamestnancov.</t>
  </si>
  <si>
    <t>Výzvu na podávanie návrhov kandidátov zverejňuje predseda NR SR.
"Voľbu verejného ochrancu práv vyhlasuje predseda NR SR. Vyhlásenie voľby je zverejnené. Účasť na výbere je podmienená návrhom najmenej 15 poslancov. Lehota na podávanie návrhov na kandidátov na verejného ochrancu práv je spravidla dlhšia ako 14 dní. To, akým spôsobom sa poslanci rozhodnú v rámci výkonu svojho mandátu kandidátov hľadať (či zverejnia vlastnú výzvu, koľko dní určia na prihlásenie a pod.), je na ich zvážení." Kancelária VOP</t>
  </si>
  <si>
    <t>Verejný ochranca práv musí byť občanom SR.
Čl. 151a ods. 3 ústavného zákona č. 460/1992 Zb.
Verejného ochrancu práv volí Národná rada Slovenskej republiky na obdobie piatich rokov z kandidátov, ktorých jej navrhne najmenej 15 poslancov Národnej rady Slovenskej republiky. Za verejného ochrancu práv možno zvoliť občana Slovenskej republiky, ktorý je voliteľný za poslanca Národnej rady Slovenskej republiky a v deň voľby dosiahol vek 35 rokov. Verejný ochranca práv nemôže byť členom politickej strany ani politického hnutia.
§ 4 ods. 2 zákona č. 564/2001 Z. z.
Za verejného ochrancu práv možno zvoliť občana Slovenskej republiky, ktorý
a) v deň voľby dosiahol vek 35 rokov,
b) má spôsobilosť na právne úkony v plnom rozsahu,
c) je bezúhonný a jeho vzdelanie, schopnosti, skúsenosti a morálne vlastnosti dávajú záruku, že funkciu verejného ochrancu práv bude riadne vykonávať,
d) nie je členom politickej strany ani politického hnutia,
e) má trvalý pobyt na území Slovenskej republiky,
f) súhlasí s voľbou za verejného ochrancu práv.</t>
  </si>
  <si>
    <t>Verejný ochranca práv musí ku dňu zvolenia dovŕšiť vek 35 rokov.
Čl. 151a ods. 3 ústavného zákona č. 460/1992 Zb.
Verejného ochrancu práv volí Národná rada Slovenskej republiky na obdobie piatich rokov z kandidátov, ktorých jej navrhne najmenej 15 poslancov Národnej rady Slovenskej republiky. Za verejného ochrancu práv možno zvoliť občana Slovenskej republiky, ktorý je voliteľný za poslanca Národnej rady Slovenskej republiky a v deň voľby dosiahol vek 35 rokov. Verejný ochranca práv nemôže byť členom politickej strany ani politického hnutia.
§ 4 ods. 2 zákona č. 564/2001 Z. z.
Za verejného ochrancu práv možno zvoliť občana Slovenskej republiky, ktorý
a) v deň voľby dosiahol vek 35 rokov,
b) má spôsobilosť na právne úkony v plnom rozsahu,
c) je bezúhonný a jeho vzdelanie, schopnosti, skúsenosti a morálne vlastnosti dávajú záruku, že funkciu verejného ochrancu práv bude riadne vykonávať,
d) nie je členom politickej strany ani politického hnutia,
e) má trvalý pobyt na území Slovenskej republiky,
f) súhlasí s voľbou za verejného ochrancu práv.</t>
  </si>
  <si>
    <t>Zákon neustanovuje ako dlho musí byť výzva na podávanie prihlášok zverejnená.
Lehota na podávanie návrhov na kandidátov na verejného ochrancu práv je spravidla dlhšia ako 14 dní.</t>
  </si>
  <si>
    <t>Kandidáti podľa zákona o rokovacom poriadku NR SR pri návrhu na voľbu v NR SR predkladajú životopis.
https://www.nrsr.sk/web/Dynamic/DocumentPreview.aspx?DocID=434491
§ 126 ods. 1 zákona č. 350/1996 Z. z.
Národná rada volí a odvoláva iných funkcionárov, ak to ustanoví zákon.
§ 126 ods. 3 zákona č. 350/1996 Z. z.
Návrh na voľbu podľa odseku 1 musí obsahovať životopis a písomný súhlas navrhovaného.</t>
  </si>
  <si>
    <t>Zákon neukladá kandidátom povinnosť predkladať ku prihláške motivačný list.
https://www.nrsr.sk/web/Dynamic/DocumentPreview.aspx?DocID=434491</t>
  </si>
  <si>
    <t>Zákon neukladá kandidátom povinnosť predkladať ku prihláške projekt alebo víziu riadenia.
https://www.nrsr.sk/web/Dynamic/DocumentPreview.aspx?DocID=434491</t>
  </si>
  <si>
    <t>Verejný ochranca práv je podľa ústavného zákona povinný do 30 dní od nástupu do funkcie predkladať majetkové priznanie.
https://www.nrsr.sk/web/Default.aspx?sid=vnf/oznamenie&amp;UserId=Maria.Patakyova
Čl. 2 ods. 1 ústavného zákona č. 357/2004 Z. z.
Tento ústavný zákon sa vzťahuje na funkcie
i) verejného ochrancu práv, komisára pre deti a komisára pre osoby so zdravotným postihnutím,
Čl. 7 ods. 1 ústavného zákona č. 357/2004 Z. z.
Verejný funkcionár je povinný do 30 dní odo dňa, keď sa ujal výkonu verejnej funkcie, a počas jej výkonu do 30. apríla každého kalendárneho roka podať písomné oznámenie za predchádzajúci kalendárny rok, v ktorom uvedie,
a) či spĺňa podmienky nezlučiteľnosti výkonu funkcie verejného funkcionára s výkonom iných funkcií, zamestnaní alebo činností podľa čl. 5 ods. 1 až 3,
b) aké zamestnanie vykonáva v pracovnom pomere, obdobnom pracovnom vzťahu alebo štátnozamestnaneckom pomere a akú podnikateľskú činnosť vykonáva popri výkone funkcie verejného funkcionára,
c) aké má funkcie v štátnych orgánoch, v orgánoch územnej samosprávy, v orgánoch právnických osôb vykonávajúcich podnikateľskú činnosť a v orgánoch iných právnických osôb; taktiež uvedie, z ktorých uvádzaných funkcií má príjem, funkčné alebo iné požitky a dátum, od ktorého sa ujal výkonu takej funkcie,
d) svoje príjmy dosiahnuté v uplynulom kalendárnom roku z výkonu funkcie verejného funkcionára a z výkonu iných funkcií, zamestnaní alebo činností, v ktorých vykonávaní verejný funkcionár pokračuje aj po ujatí sa výkonu funkcie verejného funkcionára,
e) svoje majetkové pomery a majetkové pomery manžela a neplnoletých detí, ktorí s ním žijú v domácnosti, vrátane osobných údajov v rozsahu titul, meno, priezvisko a adresa trvalého pobytu, podľa stavu k 31. decembru predchádzajúceho kalendárneho roka,
f) popis daru alebo iných výhod, ktoré verejný funkcionár prijal v kalendárnom roku, za ktorý podáva oznámenie, ak hodnota darov alebo iných výhod od jedného darcu alebo hodnota jedného daru presiahne 10-násobok minimálnej mzdy, vrátane druhu daru a dátum jeho prijatia.</t>
  </si>
  <si>
    <t>Podmienkou pre zastávanie funkcie je bezúhonnosť.
§ 4 ods. 2 zákona č. 564/2001 Z. z.
Za verejného ochrancu práv možno zvoliť občana Slovenskej republiky, ktorý
a) v deň voľby dosiahol vek 35 rokov,
b) má spôsobilosť na právne úkony v plnom rozsahu,
c) je bezúhonný a jeho vzdelanie, schopnosti, skúsenosti a morálne vlastnosti dávajú záruku, že funkciu verejného ochrancu práv bude riadne vykonávať,
d) nie je členom politickej strany ani politického hnutia,
e) má trvalý pobyt na území Slovenskej republiky,
f) súhlasí s voľbou za verejného ochrancu práv.</t>
  </si>
  <si>
    <t>Vzdelanostné kritériá pre verejného ochrancu práv nie sú stanovené.
Podľa §4 Zákona č. 564/2001 Z.z. ods. 2
"je bezúhonný a jeho vzdelanie, schopnosti, skúsenosti a morálne vlastnosti dávajú záruku, že funkciu verejného ochrancu práv bude riadne vykonávať"</t>
  </si>
  <si>
    <t>Kritériá praxe pre verejného ochrancu práv nie sú stanovené.
Podľa §4 Zákona č. 564/2001 Z.z. ods. 2
"je bezúhonný a jeho vzdelanie, schopnosti, skúsenosti a morálne vlastnosti dávajú záruku, že funkciu verejného ochrancu práv bude riadne vykonávať"</t>
  </si>
  <si>
    <t>Verejné vypočutie by malo podľa odpovede Kancelárie VOP prebiehať na verejnom zasadnutí Výboru NR SR pre ľudské práva a národnostné menšiny.
Verejné vypočutie sa zo zákona v rámci výberového procesu na post verejného ochrancu práv nevyžaduje.
"Áno, verejné vypočutie prebieha vo Výbore NR SR pre ľudské práva a národnostné menšiny." Kancelária VOP</t>
  </si>
  <si>
    <t>NR SR zverejňuje zoznam kandidátov spolu s príslušnými dokumentami.
"Pred vypočutím sa na stránke NR SR zverejňuje zoznam kandidátov, aj príslušné dokumenty." Kancelária VOP</t>
  </si>
  <si>
    <t>Kandidáti prezentovali víziu riadenia na verejnom vypočutí.
"Počas vypočutia kandidáti prezentujú seba a svoju víziu fungovania úradu, pohľad na ľudské práva a ich ochranu." Kancelária VOP</t>
  </si>
  <si>
    <t>Výbor NR SR pre ľudské práva a národnostné menšiny zastáva úlohu komisie. Jeho zloženie je zverejnené.
https://www.nrsr.sk/web/Default.aspx?sid=vybory/vybor&amp;ID=147</t>
  </si>
  <si>
    <t xml:space="preserve">Výbor NR SR pre ľudské práva a národnostné menšiny zastáva úlohu komisie.
</t>
  </si>
  <si>
    <t>Pri poslednej voľbe verejného ochrancu práv bolo hlasovanie v NR SR tajné.
https://www.nrsr.sk/web/Page.aspx?sid=schodze/informacia_denne_rokovanie_vysledok&amp;MasterID=1447&amp;CisObdobia=7&amp;CisSchodze=&amp;CPT=&amp;Text=&amp;DatumOd=2017-2-8 0:0:0&amp;DatumDo=2017-2-8 23:59:59&amp;Fulltext=False&amp;ShowCriteria=False</t>
  </si>
  <si>
    <t>Institucia skratka</t>
  </si>
  <si>
    <t>Institucia</t>
  </si>
  <si>
    <t>Výzva na predkladanie návrhov musí byť zverejnená najmenej 20 kalendárnych dní.
https://www.vlada.gov.sk/share/uvsr/uoou-2021/rokovaci-poriadok.pdf
https://www.vlada.gov.sk/share/uvsr/uoou-2021/sposob-vyberu-kandidatov.pdf</t>
  </si>
  <si>
    <t>Skratka</t>
  </si>
  <si>
    <t>Názov inštitúcie</t>
  </si>
  <si>
    <t>Adresa</t>
  </si>
  <si>
    <t>Webová adresa</t>
  </si>
  <si>
    <t>Letisko M.R. Štefánika, 823 05 Bratislava</t>
  </si>
  <si>
    <t>http://nsat.sk/en/home/</t>
  </si>
  <si>
    <t>Lazovná ulica č. 63, 974 01  Banská Bystrica</t>
  </si>
  <si>
    <t>https://www.financnasprava.sk/sk/titulna-stranka</t>
  </si>
  <si>
    <t>Štúrova Ulica 2, 811 02 Staré Mesto</t>
  </si>
  <si>
    <t>https://www.genpro.gov.sk/</t>
  </si>
  <si>
    <t>Imricha Karvaša 1, 813 05 Staré Mesto</t>
  </si>
  <si>
    <t>https://www.nbs.sk/sk/titulna-stranka</t>
  </si>
  <si>
    <t>Budatínska 3249/30, 851 06 Petržalka</t>
  </si>
  <si>
    <t>https://www.nbu.gov.sk/</t>
  </si>
  <si>
    <t>Priemyselná 222/2, 821 08 Bratislava</t>
  </si>
  <si>
    <t>https://www.nku.gov.sk/home</t>
  </si>
  <si>
    <t>Drieňová, 821 03 Ružinov</t>
  </si>
  <si>
    <t>https://www.antimon.gov.sk/protimonopolny-urad-slovenskej-republiky/</t>
  </si>
  <si>
    <t>Hraničná 4826/12, 821 05, Bratislava</t>
  </si>
  <si>
    <t>https://www.apa.sk/</t>
  </si>
  <si>
    <t>Pribinova 2, 821 72 Bratislava</t>
  </si>
  <si>
    <t>https://www.minv.sk/?PZ_SR</t>
  </si>
  <si>
    <t>Imricha Karvaša 6851/1, 811 07 Bratislava</t>
  </si>
  <si>
    <t>https://www.rozpoctovarada.sk/</t>
  </si>
  <si>
    <t>Mýtna 2826, 811 07 Bratislava</t>
  </si>
  <si>
    <t>https://www.rtvs.sk/</t>
  </si>
  <si>
    <t>Palisády 36, 811 06, Bratislava</t>
  </si>
  <si>
    <t>http://www.rvr.sk/</t>
  </si>
  <si>
    <t>Vajnorská 1313/39, 831 03 Bratislava</t>
  </si>
  <si>
    <t>https://www.sis.gov.sk/</t>
  </si>
  <si>
    <t>Búdková 3555/36, 811 04 Bratislava</t>
  </si>
  <si>
    <t>https://pozfond.sk/</t>
  </si>
  <si>
    <t>Hlavné námestie 8, 814 22 Bratislava</t>
  </si>
  <si>
    <t>http://www.sudnarada.gov.sk/</t>
  </si>
  <si>
    <t>Pražská 3229/29, 811 04, Bratislava</t>
  </si>
  <si>
    <t>http://www.reserves.gov.sk/</t>
  </si>
  <si>
    <t>Miletičova 3, 821 08 Bratislava</t>
  </si>
  <si>
    <t>https://slovak.statistics.sk/wps/portal/ext/home/!ut/p/z1/04_Sj9CPykssy0xPLMnMz0vMAfIjo8ziA809LZycDB0NLPyCXA08QxwD3IO8TAwNTEz1wwkpiAJKG-AAjgZA_VFgJc7ujh4m5j4GBhY-7qYGno4eoUGWgcbGBo7GUAV4zCjIjTDIdFRUBADse0bP/dz/d5/L2dBISEvZ0FBIS9nQSEh/</t>
  </si>
  <si>
    <t>Žellova 527, 821 08 Bratislava</t>
  </si>
  <si>
    <t>http://www.udzs-sk.sk/</t>
  </si>
  <si>
    <t>Pribinova 2, 812 72 Bratislava</t>
  </si>
  <si>
    <t>https://www.minv.sk/?urad-inspekcnej-sluzby</t>
  </si>
  <si>
    <t>Hraničná 4826/12, 820 07 Ružinov</t>
  </si>
  <si>
    <t>https://dataprotection.gov.sk/uoou/</t>
  </si>
  <si>
    <t>Miletičova 552, 821 08 Bratislava</t>
  </si>
  <si>
    <t>https://www.upn.gov.sk/</t>
  </si>
  <si>
    <t>UREKPS</t>
  </si>
  <si>
    <t>Továrenská 7, 828 55 Bratislava 24</t>
  </si>
  <si>
    <t>https://www.teleoff.gov.sk/</t>
  </si>
  <si>
    <t>Bajkalská 27, 821 01 Bratislava</t>
  </si>
  <si>
    <t>http://www.urso.gov.sk/?language=en</t>
  </si>
  <si>
    <t>ÚS SR</t>
  </si>
  <si>
    <t>Župné námestie 591/12, 811 03 Bratislava</t>
  </si>
  <si>
    <t>https://www.ustavnysud.sk/aktualne-informacie</t>
  </si>
  <si>
    <t>Ružová dolina 606, 821 09 Bratislava</t>
  </si>
  <si>
    <t>https://www.uvo.gov.sk/</t>
  </si>
  <si>
    <t>Grösslingová 35, 811 09 Staré Mesto</t>
  </si>
  <si>
    <t>https://www.vop.gov.sk/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</si>
</sst>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41B]"/>
    <numFmt numFmtId="166" formatCode="0.000"/>
  </numFmts>
  <fonts count="14" x14ac:knownFonts="1">
    <font>
      <sz val="11"/>
      <color theme="1"/>
      <name val="Calibri"/>
      <family val="2"/>
      <scheme val="minor"/>
    </font>
    <font>
      <sz val="11"/>
      <color theme="1"/>
      <name val="Calibri"/>
      <family val="2"/>
      <scheme val="minor"/>
    </font>
    <font>
      <sz val="11"/>
      <color theme="1"/>
      <name val="Calibri"/>
      <family val="2"/>
      <charset val="238"/>
      <scheme val="minor"/>
    </font>
    <font>
      <sz val="1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rgb="FF000000"/>
      <name val="Calibri"/>
      <family val="2"/>
      <scheme val="minor"/>
    </font>
    <font>
      <b/>
      <sz val="9"/>
      <color indexed="81"/>
      <name val="Tahoma"/>
      <family val="2"/>
    </font>
    <font>
      <sz val="9"/>
      <color indexed="81"/>
      <name val="Tahoma"/>
      <family val="2"/>
    </font>
    <font>
      <u/>
      <sz val="11"/>
      <color theme="10"/>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
      <patternFill patternType="solid">
        <fgColor theme="7" tint="0.39997558519241921"/>
        <bgColor indexed="64"/>
      </patternFill>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0" fontId="11" fillId="0" borderId="0" applyNumberFormat="0" applyFill="0" applyBorder="0" applyAlignment="0" applyProtection="0"/>
  </cellStyleXfs>
  <cellXfs count="112">
    <xf numFmtId="0" fontId="0" fillId="0" borderId="0" xfId="0"/>
    <xf numFmtId="0" fontId="0" fillId="0" borderId="0" xfId="0" applyAlignment="1">
      <alignment horizontal="left"/>
    </xf>
    <xf numFmtId="0" fontId="3" fillId="0" borderId="0" xfId="0" applyFont="1" applyAlignment="1">
      <alignment horizontal="left"/>
    </xf>
    <xf numFmtId="0" fontId="4" fillId="2" borderId="1" xfId="2" applyFont="1" applyFill="1" applyBorder="1" applyAlignment="1">
      <alignment wrapText="1"/>
    </xf>
    <xf numFmtId="0" fontId="4" fillId="2" borderId="2" xfId="2" applyFont="1" applyFill="1" applyBorder="1" applyAlignment="1">
      <alignment wrapText="1"/>
    </xf>
    <xf numFmtId="2" fontId="4" fillId="2" borderId="4" xfId="2" applyNumberFormat="1" applyFont="1" applyFill="1" applyBorder="1" applyAlignment="1">
      <alignment wrapText="1"/>
    </xf>
    <xf numFmtId="2" fontId="4" fillId="2" borderId="5" xfId="2" applyNumberFormat="1" applyFont="1" applyFill="1" applyBorder="1" applyAlignment="1">
      <alignment wrapText="1"/>
    </xf>
    <xf numFmtId="2" fontId="4" fillId="2" borderId="8" xfId="2" applyNumberFormat="1" applyFont="1" applyFill="1" applyBorder="1" applyAlignment="1">
      <alignment wrapText="1"/>
    </xf>
    <xf numFmtId="2" fontId="4" fillId="2" borderId="7" xfId="2" applyNumberFormat="1" applyFont="1" applyFill="1" applyBorder="1" applyAlignment="1">
      <alignment wrapText="1"/>
    </xf>
    <xf numFmtId="0" fontId="4" fillId="0" borderId="0" xfId="2" applyFont="1"/>
    <xf numFmtId="0" fontId="4" fillId="2" borderId="5" xfId="2" applyFont="1" applyFill="1" applyBorder="1" applyAlignment="1">
      <alignment wrapText="1"/>
    </xf>
    <xf numFmtId="0" fontId="4" fillId="2" borderId="6" xfId="2" applyFont="1" applyFill="1" applyBorder="1" applyAlignment="1">
      <alignment wrapText="1"/>
    </xf>
    <xf numFmtId="0" fontId="4" fillId="2" borderId="12" xfId="2" applyFont="1" applyFill="1" applyBorder="1" applyAlignment="1">
      <alignment wrapText="1"/>
    </xf>
    <xf numFmtId="2" fontId="4" fillId="2" borderId="15" xfId="2" applyNumberFormat="1" applyFont="1" applyFill="1" applyBorder="1"/>
    <xf numFmtId="2" fontId="4" fillId="2" borderId="14" xfId="2" applyNumberFormat="1" applyFont="1" applyFill="1" applyBorder="1"/>
    <xf numFmtId="0" fontId="4" fillId="0" borderId="8" xfId="2" applyFont="1" applyBorder="1"/>
    <xf numFmtId="0" fontId="5" fillId="0" borderId="9" xfId="2" applyFont="1" applyBorder="1"/>
    <xf numFmtId="0" fontId="5" fillId="0" borderId="10" xfId="2" applyFont="1" applyBorder="1"/>
    <xf numFmtId="0" fontId="4" fillId="0" borderId="9" xfId="2" applyFont="1" applyBorder="1"/>
    <xf numFmtId="0" fontId="4" fillId="0" borderId="11" xfId="2" applyFont="1" applyBorder="1"/>
    <xf numFmtId="164" fontId="5" fillId="0" borderId="9" xfId="2" applyNumberFormat="1" applyFont="1" applyBorder="1"/>
    <xf numFmtId="2" fontId="5" fillId="0" borderId="0" xfId="2" applyNumberFormat="1" applyFont="1"/>
    <xf numFmtId="2" fontId="5" fillId="0" borderId="11" xfId="2" applyNumberFormat="1" applyFont="1" applyBorder="1"/>
    <xf numFmtId="0" fontId="5" fillId="0" borderId="10" xfId="0" applyFont="1" applyBorder="1"/>
    <xf numFmtId="0" fontId="5" fillId="0" borderId="8" xfId="2" applyFont="1" applyBorder="1"/>
    <xf numFmtId="0" fontId="5" fillId="0" borderId="1" xfId="2" applyFont="1" applyBorder="1"/>
    <xf numFmtId="0" fontId="4" fillId="0" borderId="1" xfId="2" applyFont="1" applyBorder="1"/>
    <xf numFmtId="0" fontId="4" fillId="0" borderId="2" xfId="2" applyFont="1" applyBorder="1"/>
    <xf numFmtId="0" fontId="4" fillId="0" borderId="3" xfId="2" applyFont="1" applyBorder="1"/>
    <xf numFmtId="0" fontId="4" fillId="0" borderId="4" xfId="2" applyFont="1" applyBorder="1"/>
    <xf numFmtId="0" fontId="5" fillId="0" borderId="12" xfId="2" applyFont="1" applyBorder="1"/>
    <xf numFmtId="0" fontId="5" fillId="0" borderId="13" xfId="2" applyFont="1" applyBorder="1"/>
    <xf numFmtId="0" fontId="4" fillId="0" borderId="12" xfId="2" applyFont="1" applyBorder="1"/>
    <xf numFmtId="0" fontId="4" fillId="0" borderId="14" xfId="2" applyFont="1" applyBorder="1"/>
    <xf numFmtId="0" fontId="4" fillId="0" borderId="15" xfId="2" applyFont="1" applyBorder="1"/>
    <xf numFmtId="0" fontId="6" fillId="0" borderId="10" xfId="0" applyFont="1" applyBorder="1"/>
    <xf numFmtId="0" fontId="5" fillId="0" borderId="2" xfId="2" applyFont="1" applyBorder="1"/>
    <xf numFmtId="0" fontId="5" fillId="0" borderId="4" xfId="2" applyFont="1" applyBorder="1"/>
    <xf numFmtId="0" fontId="5" fillId="0" borderId="0" xfId="2" applyFont="1"/>
    <xf numFmtId="0" fontId="5" fillId="0" borderId="15" xfId="2" applyFont="1" applyBorder="1"/>
    <xf numFmtId="164" fontId="5" fillId="0" borderId="1" xfId="2" applyNumberFormat="1" applyFont="1" applyBorder="1"/>
    <xf numFmtId="2" fontId="5" fillId="0" borderId="4" xfId="2" applyNumberFormat="1" applyFont="1" applyBorder="1"/>
    <xf numFmtId="2" fontId="5" fillId="0" borderId="3" xfId="2" applyNumberFormat="1" applyFont="1" applyBorder="1"/>
    <xf numFmtId="164" fontId="5" fillId="0" borderId="12" xfId="2" applyNumberFormat="1" applyFont="1" applyBorder="1"/>
    <xf numFmtId="2" fontId="5" fillId="0" borderId="15" xfId="2" applyNumberFormat="1" applyFont="1" applyBorder="1"/>
    <xf numFmtId="2" fontId="5" fillId="0" borderId="14" xfId="2" applyNumberFormat="1" applyFont="1" applyBorder="1"/>
    <xf numFmtId="0" fontId="5" fillId="0" borderId="9" xfId="0" applyFont="1" applyBorder="1"/>
    <xf numFmtId="0" fontId="4" fillId="0" borderId="11" xfId="0" applyFont="1" applyBorder="1"/>
    <xf numFmtId="0" fontId="6" fillId="0" borderId="12" xfId="0" applyFont="1" applyBorder="1"/>
    <xf numFmtId="0" fontId="7" fillId="0" borderId="14" xfId="0" applyFont="1" applyBorder="1"/>
    <xf numFmtId="164" fontId="5" fillId="0" borderId="9" xfId="1" applyNumberFormat="1" applyFont="1" applyFill="1" applyBorder="1"/>
    <xf numFmtId="164" fontId="4" fillId="0" borderId="10" xfId="1" applyNumberFormat="1" applyFont="1" applyFill="1" applyBorder="1"/>
    <xf numFmtId="164" fontId="4" fillId="0" borderId="9" xfId="1" applyNumberFormat="1" applyFont="1" applyFill="1" applyBorder="1"/>
    <xf numFmtId="164" fontId="4" fillId="0" borderId="11" xfId="2" applyNumberFormat="1" applyFont="1" applyBorder="1"/>
    <xf numFmtId="164" fontId="4" fillId="0" borderId="1" xfId="1" applyNumberFormat="1" applyFont="1" applyFill="1" applyBorder="1"/>
    <xf numFmtId="164" fontId="4" fillId="0" borderId="4" xfId="2" applyNumberFormat="1" applyFont="1" applyBorder="1"/>
    <xf numFmtId="164" fontId="4" fillId="0" borderId="3" xfId="2" applyNumberFormat="1" applyFont="1" applyBorder="1"/>
    <xf numFmtId="164" fontId="5" fillId="0" borderId="1" xfId="1" applyNumberFormat="1" applyFont="1" applyFill="1" applyBorder="1"/>
    <xf numFmtId="164" fontId="4" fillId="0" borderId="1" xfId="2" applyNumberFormat="1" applyFont="1" applyBorder="1"/>
    <xf numFmtId="0" fontId="6" fillId="0" borderId="0" xfId="0" applyFont="1"/>
    <xf numFmtId="0" fontId="4" fillId="0" borderId="0" xfId="0" applyFont="1"/>
    <xf numFmtId="164" fontId="4" fillId="0" borderId="9" xfId="2" applyNumberFormat="1" applyFont="1" applyBorder="1"/>
    <xf numFmtId="164" fontId="4" fillId="0" borderId="0" xfId="2" applyNumberFormat="1" applyFont="1"/>
    <xf numFmtId="0" fontId="7" fillId="0" borderId="15" xfId="0" applyFont="1" applyBorder="1"/>
    <xf numFmtId="164" fontId="4" fillId="0" borderId="12" xfId="2" applyNumberFormat="1" applyFont="1" applyBorder="1"/>
    <xf numFmtId="164" fontId="4" fillId="0" borderId="15" xfId="2" applyNumberFormat="1" applyFont="1" applyBorder="1"/>
    <xf numFmtId="164" fontId="4" fillId="0" borderId="14" xfId="2" applyNumberFormat="1" applyFont="1" applyBorder="1"/>
    <xf numFmtId="1" fontId="4" fillId="2" borderId="16" xfId="2" applyNumberFormat="1" applyFont="1" applyFill="1" applyBorder="1"/>
    <xf numFmtId="1" fontId="4" fillId="2" borderId="17" xfId="2" applyNumberFormat="1" applyFont="1" applyFill="1" applyBorder="1"/>
    <xf numFmtId="1" fontId="4" fillId="2" borderId="18" xfId="2" applyNumberFormat="1" applyFont="1" applyFill="1" applyBorder="1"/>
    <xf numFmtId="2" fontId="4" fillId="2" borderId="12" xfId="2" applyNumberFormat="1" applyFont="1" applyFill="1" applyBorder="1"/>
    <xf numFmtId="0" fontId="7" fillId="0" borderId="0" xfId="0" applyFont="1"/>
    <xf numFmtId="0" fontId="5" fillId="0" borderId="11" xfId="2" applyFont="1" applyBorder="1"/>
    <xf numFmtId="164" fontId="5" fillId="2" borderId="19" xfId="2" applyNumberFormat="1" applyFont="1" applyFill="1" applyBorder="1"/>
    <xf numFmtId="164" fontId="5" fillId="2" borderId="20" xfId="2" applyNumberFormat="1" applyFont="1" applyFill="1" applyBorder="1"/>
    <xf numFmtId="164" fontId="5" fillId="2" borderId="21" xfId="2" applyNumberFormat="1" applyFont="1" applyFill="1" applyBorder="1"/>
    <xf numFmtId="164" fontId="5" fillId="2" borderId="5" xfId="2" applyNumberFormat="1" applyFont="1" applyFill="1" applyBorder="1"/>
    <xf numFmtId="164" fontId="5" fillId="2" borderId="8" xfId="2" applyNumberFormat="1" applyFont="1" applyFill="1" applyBorder="1"/>
    <xf numFmtId="164" fontId="5" fillId="2" borderId="7" xfId="2" applyNumberFormat="1" applyFont="1" applyFill="1" applyBorder="1"/>
    <xf numFmtId="164" fontId="5" fillId="0" borderId="10" xfId="2" applyNumberFormat="1" applyFont="1" applyBorder="1"/>
    <xf numFmtId="164" fontId="5" fillId="0" borderId="11" xfId="2" applyNumberFormat="1" applyFont="1" applyBorder="1"/>
    <xf numFmtId="2" fontId="5" fillId="0" borderId="22" xfId="1" applyNumberFormat="1" applyFont="1" applyFill="1" applyBorder="1"/>
    <xf numFmtId="2" fontId="5" fillId="0" borderId="25" xfId="1" applyNumberFormat="1" applyFont="1" applyFill="1" applyBorder="1"/>
    <xf numFmtId="9" fontId="5" fillId="0" borderId="22" xfId="1" applyFont="1" applyFill="1" applyBorder="1"/>
    <xf numFmtId="9" fontId="5" fillId="0" borderId="23" xfId="1" applyFont="1" applyFill="1" applyBorder="1"/>
    <xf numFmtId="9" fontId="5" fillId="0" borderId="24" xfId="1" applyFont="1" applyFill="1" applyBorder="1"/>
    <xf numFmtId="9" fontId="5" fillId="0" borderId="25" xfId="1" applyFont="1" applyFill="1" applyBorder="1"/>
    <xf numFmtId="1" fontId="4" fillId="2" borderId="26" xfId="2" applyNumberFormat="1" applyFont="1" applyFill="1" applyBorder="1"/>
    <xf numFmtId="1" fontId="4" fillId="2" borderId="5" xfId="2" applyNumberFormat="1" applyFont="1" applyFill="1" applyBorder="1"/>
    <xf numFmtId="1" fontId="4" fillId="2" borderId="8" xfId="2" applyNumberFormat="1" applyFont="1" applyFill="1" applyBorder="1"/>
    <xf numFmtId="1" fontId="4" fillId="2" borderId="7" xfId="2" applyNumberFormat="1" applyFont="1" applyFill="1" applyBorder="1"/>
    <xf numFmtId="2" fontId="0" fillId="0" borderId="0" xfId="0" applyNumberFormat="1" applyAlignment="1">
      <alignment horizontal="right"/>
    </xf>
    <xf numFmtId="0" fontId="3" fillId="0" borderId="0" xfId="0" applyFont="1"/>
    <xf numFmtId="0" fontId="0" fillId="0" borderId="0" xfId="0" applyAlignment="1">
      <alignment horizontal="right"/>
    </xf>
    <xf numFmtId="165" fontId="3" fillId="0" borderId="0" xfId="0" applyNumberFormat="1" applyFont="1"/>
    <xf numFmtId="0" fontId="3" fillId="0" borderId="0" xfId="0" applyFont="1" applyAlignment="1">
      <alignment horizontal="right"/>
    </xf>
    <xf numFmtId="2" fontId="3" fillId="0" borderId="0" xfId="0" applyNumberFormat="1" applyFont="1" applyAlignment="1">
      <alignment horizontal="right"/>
    </xf>
    <xf numFmtId="0" fontId="8" fillId="0" borderId="0" xfId="0" applyFont="1" applyAlignment="1">
      <alignment vertical="center"/>
    </xf>
    <xf numFmtId="166" fontId="0" fillId="0" borderId="0" xfId="0" applyNumberFormat="1" applyAlignment="1">
      <alignment horizontal="right"/>
    </xf>
    <xf numFmtId="166" fontId="3" fillId="0" borderId="0" xfId="0" applyNumberFormat="1" applyFont="1" applyAlignment="1">
      <alignment horizontal="right"/>
    </xf>
    <xf numFmtId="0" fontId="3" fillId="4" borderId="0" xfId="0" applyFont="1" applyFill="1"/>
    <xf numFmtId="2" fontId="3" fillId="0" borderId="0" xfId="2" applyNumberFormat="1" applyFont="1" applyAlignment="1">
      <alignment horizontal="right"/>
    </xf>
    <xf numFmtId="2" fontId="3" fillId="0" borderId="0" xfId="1" applyNumberFormat="1" applyFont="1" applyFill="1" applyBorder="1" applyAlignment="1">
      <alignment horizontal="right"/>
    </xf>
    <xf numFmtId="0" fontId="3"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0" fontId="11" fillId="0" borderId="0" xfId="3"/>
    <xf numFmtId="0" fontId="12" fillId="5" borderId="0" xfId="0" applyFont="1" applyFill="1"/>
    <xf numFmtId="0" fontId="12" fillId="0" borderId="0" xfId="0" applyFont="1"/>
    <xf numFmtId="0" fontId="13" fillId="3" borderId="0" xfId="0" applyFont="1" applyFill="1" applyAlignment="1">
      <alignment horizontal="left"/>
    </xf>
    <xf numFmtId="49" fontId="13" fillId="3" borderId="0" xfId="0" applyNumberFormat="1" applyFont="1" applyFill="1" applyAlignment="1">
      <alignment horizontal="left"/>
    </xf>
    <xf numFmtId="2" fontId="13" fillId="3" borderId="0" xfId="0" applyNumberFormat="1" applyFont="1" applyFill="1" applyAlignment="1">
      <alignment horizontal="right"/>
    </xf>
  </cellXfs>
  <cellStyles count="4">
    <cellStyle name="Hyperlink" xfId="3" builtinId="8"/>
    <cellStyle name="Normal" xfId="0" builtinId="0"/>
    <cellStyle name="Normální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v.sk/?PZ_SR" TargetMode="External"/><Relationship Id="rId13" Type="http://schemas.openxmlformats.org/officeDocument/2006/relationships/hyperlink" Target="https://slovak.statistics.sk/wps/portal/ext/home/!ut/p/z1/04_Sj9CPykssy0xPLMnMz0vMAfIjo8ziA809LZycDB0NLPyCXA08QxwD3IO8TAwNTEz1wwkpiAJKG-AAjgZA_VFgJc7ujh4m5j4GBhY-7qYGno4eoUGWgcbGBo7GUAV4zCjIjTDIdFRUBADse0bP/dz/d5/L2dBISEvZ0FBIS9nQSEh/" TargetMode="External"/><Relationship Id="rId18" Type="http://schemas.openxmlformats.org/officeDocument/2006/relationships/hyperlink" Target="https://www.ustavnysud.sk/aktualne-informacie" TargetMode="External"/><Relationship Id="rId26" Type="http://schemas.openxmlformats.org/officeDocument/2006/relationships/hyperlink" Target="https://pozfond.sk/" TargetMode="External"/><Relationship Id="rId3" Type="http://schemas.openxmlformats.org/officeDocument/2006/relationships/hyperlink" Target="https://www.financnasprava.sk/sk/titulna-stranka" TargetMode="External"/><Relationship Id="rId21" Type="http://schemas.openxmlformats.org/officeDocument/2006/relationships/hyperlink" Target="https://www.minv.sk/?urad-inspekcnej-sluzby" TargetMode="External"/><Relationship Id="rId7" Type="http://schemas.openxmlformats.org/officeDocument/2006/relationships/hyperlink" Target="https://www.nbs.sk/sk/titulna-stranka" TargetMode="External"/><Relationship Id="rId12" Type="http://schemas.openxmlformats.org/officeDocument/2006/relationships/hyperlink" Target="http://www.sudnarada.gov.sk/" TargetMode="External"/><Relationship Id="rId17" Type="http://schemas.openxmlformats.org/officeDocument/2006/relationships/hyperlink" Target="https://www.uvo.gov.sk/" TargetMode="External"/><Relationship Id="rId25" Type="http://schemas.openxmlformats.org/officeDocument/2006/relationships/hyperlink" Target="https://dataprotection.gov.sk/uoou/" TargetMode="External"/><Relationship Id="rId2" Type="http://schemas.openxmlformats.org/officeDocument/2006/relationships/hyperlink" Target="http://nsat.sk/en/home/" TargetMode="External"/><Relationship Id="rId16" Type="http://schemas.openxmlformats.org/officeDocument/2006/relationships/hyperlink" Target="http://www.urso.gov.sk/?language=en" TargetMode="External"/><Relationship Id="rId20" Type="http://schemas.openxmlformats.org/officeDocument/2006/relationships/hyperlink" Target="https://www.nbu.gov.sk/" TargetMode="External"/><Relationship Id="rId1" Type="http://schemas.openxmlformats.org/officeDocument/2006/relationships/hyperlink" Target="http://www.reserves.gov.sk/" TargetMode="External"/><Relationship Id="rId6" Type="http://schemas.openxmlformats.org/officeDocument/2006/relationships/hyperlink" Target="https://www.nku.gov.sk/home" TargetMode="External"/><Relationship Id="rId11" Type="http://schemas.openxmlformats.org/officeDocument/2006/relationships/hyperlink" Target="http://www.rvr.sk/" TargetMode="External"/><Relationship Id="rId24" Type="http://schemas.openxmlformats.org/officeDocument/2006/relationships/hyperlink" Target="https://www.apa.sk/" TargetMode="External"/><Relationship Id="rId5" Type="http://schemas.openxmlformats.org/officeDocument/2006/relationships/hyperlink" Target="https://www.genpro.gov.sk/" TargetMode="External"/><Relationship Id="rId15" Type="http://schemas.openxmlformats.org/officeDocument/2006/relationships/hyperlink" Target="https://www.teleoff.gov.sk/" TargetMode="External"/><Relationship Id="rId23" Type="http://schemas.openxmlformats.org/officeDocument/2006/relationships/hyperlink" Target="https://www.upn.gov.sk/" TargetMode="External"/><Relationship Id="rId10" Type="http://schemas.openxmlformats.org/officeDocument/2006/relationships/hyperlink" Target="https://www.rozpoctovarada.sk/" TargetMode="External"/><Relationship Id="rId19" Type="http://schemas.openxmlformats.org/officeDocument/2006/relationships/hyperlink" Target="https://www.vop.gov.sk/" TargetMode="External"/><Relationship Id="rId4" Type="http://schemas.openxmlformats.org/officeDocument/2006/relationships/hyperlink" Target="https://www.rtvs.sk/" TargetMode="External"/><Relationship Id="rId9" Type="http://schemas.openxmlformats.org/officeDocument/2006/relationships/hyperlink" Target="https://www.antimon.gov.sk/protimonopolny-urad-slovenskej-republiky/" TargetMode="External"/><Relationship Id="rId14" Type="http://schemas.openxmlformats.org/officeDocument/2006/relationships/hyperlink" Target="http://www.udzs-sk.sk/" TargetMode="External"/><Relationship Id="rId22" Type="http://schemas.openxmlformats.org/officeDocument/2006/relationships/hyperlink" Target="https://www.sis.gov.sk/"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pane ySplit="1" topLeftCell="A2" activePane="bottomLeft" state="frozen"/>
      <selection pane="bottomLeft"/>
    </sheetView>
  </sheetViews>
  <sheetFormatPr defaultRowHeight="14.5" x14ac:dyDescent="0.35"/>
  <cols>
    <col min="1" max="1" width="7.08984375" bestFit="1" customWidth="1"/>
    <col min="2" max="2" width="59.54296875" bestFit="1" customWidth="1"/>
    <col min="3" max="3" width="36.7265625" bestFit="1" customWidth="1"/>
    <col min="4" max="4" width="231.08984375" bestFit="1" customWidth="1"/>
  </cols>
  <sheetData>
    <row r="1" spans="1:4" s="108" customFormat="1" x14ac:dyDescent="0.35">
      <c r="A1" s="107" t="s">
        <v>1274</v>
      </c>
      <c r="B1" s="107" t="s">
        <v>1275</v>
      </c>
      <c r="C1" s="107" t="s">
        <v>1276</v>
      </c>
      <c r="D1" s="107" t="s">
        <v>1277</v>
      </c>
    </row>
    <row r="2" spans="1:4" x14ac:dyDescent="0.35">
      <c r="A2" t="s">
        <v>7</v>
      </c>
      <c r="B2" t="s">
        <v>119</v>
      </c>
      <c r="C2" s="105" t="s">
        <v>1278</v>
      </c>
      <c r="D2" t="s">
        <v>1279</v>
      </c>
    </row>
    <row r="3" spans="1:4" x14ac:dyDescent="0.35">
      <c r="A3" t="s">
        <v>8</v>
      </c>
      <c r="B3" t="s">
        <v>172</v>
      </c>
      <c r="C3" s="105" t="s">
        <v>1280</v>
      </c>
      <c r="D3" t="s">
        <v>1281</v>
      </c>
    </row>
    <row r="4" spans="1:4" x14ac:dyDescent="0.35">
      <c r="A4" t="s">
        <v>9</v>
      </c>
      <c r="B4" t="s">
        <v>223</v>
      </c>
      <c r="C4" t="s">
        <v>1282</v>
      </c>
      <c r="D4" t="s">
        <v>1283</v>
      </c>
    </row>
    <row r="5" spans="1:4" x14ac:dyDescent="0.35">
      <c r="A5" t="s">
        <v>10</v>
      </c>
      <c r="B5" t="s">
        <v>278</v>
      </c>
      <c r="C5" t="s">
        <v>1284</v>
      </c>
      <c r="D5" t="s">
        <v>1285</v>
      </c>
    </row>
    <row r="6" spans="1:4" x14ac:dyDescent="0.35">
      <c r="A6" t="s">
        <v>103</v>
      </c>
      <c r="B6" t="s">
        <v>325</v>
      </c>
      <c r="C6" t="s">
        <v>1286</v>
      </c>
      <c r="D6" t="s">
        <v>1287</v>
      </c>
    </row>
    <row r="7" spans="1:4" x14ac:dyDescent="0.35">
      <c r="A7" t="s">
        <v>104</v>
      </c>
      <c r="B7" t="s">
        <v>361</v>
      </c>
      <c r="C7" t="s">
        <v>1288</v>
      </c>
      <c r="D7" t="s">
        <v>1289</v>
      </c>
    </row>
    <row r="8" spans="1:4" x14ac:dyDescent="0.35">
      <c r="A8" t="s">
        <v>105</v>
      </c>
      <c r="B8" t="s">
        <v>400</v>
      </c>
      <c r="C8" t="s">
        <v>1290</v>
      </c>
      <c r="D8" t="s">
        <v>1291</v>
      </c>
    </row>
    <row r="9" spans="1:4" x14ac:dyDescent="0.35">
      <c r="A9" t="s">
        <v>11</v>
      </c>
      <c r="B9" t="s">
        <v>447</v>
      </c>
      <c r="C9" s="105" t="s">
        <v>1292</v>
      </c>
      <c r="D9" t="s">
        <v>1293</v>
      </c>
    </row>
    <row r="10" spans="1:4" x14ac:dyDescent="0.35">
      <c r="A10" t="s">
        <v>12</v>
      </c>
      <c r="B10" t="s">
        <v>476</v>
      </c>
      <c r="C10" t="s">
        <v>1294</v>
      </c>
      <c r="D10" t="s">
        <v>1295</v>
      </c>
    </row>
    <row r="11" spans="1:4" x14ac:dyDescent="0.35">
      <c r="A11" t="s">
        <v>13</v>
      </c>
      <c r="B11" t="s">
        <v>527</v>
      </c>
      <c r="C11" t="s">
        <v>1296</v>
      </c>
      <c r="D11" t="s">
        <v>1297</v>
      </c>
    </row>
    <row r="12" spans="1:4" x14ac:dyDescent="0.35">
      <c r="A12" t="s">
        <v>14</v>
      </c>
      <c r="B12" t="s">
        <v>580</v>
      </c>
      <c r="C12" t="s">
        <v>1298</v>
      </c>
      <c r="D12" t="s">
        <v>1299</v>
      </c>
    </row>
    <row r="13" spans="1:4" x14ac:dyDescent="0.35">
      <c r="A13" t="s">
        <v>15</v>
      </c>
      <c r="B13" t="s">
        <v>633</v>
      </c>
      <c r="C13" t="s">
        <v>1300</v>
      </c>
      <c r="D13" t="s">
        <v>1301</v>
      </c>
    </row>
    <row r="14" spans="1:4" x14ac:dyDescent="0.35">
      <c r="A14" t="s">
        <v>16</v>
      </c>
      <c r="B14" t="s">
        <v>676</v>
      </c>
      <c r="C14" t="s">
        <v>1302</v>
      </c>
      <c r="D14" t="s">
        <v>1303</v>
      </c>
    </row>
    <row r="15" spans="1:4" x14ac:dyDescent="0.35">
      <c r="A15" t="s">
        <v>17</v>
      </c>
      <c r="B15" t="s">
        <v>708</v>
      </c>
      <c r="C15" t="s">
        <v>1304</v>
      </c>
      <c r="D15" t="s">
        <v>1305</v>
      </c>
    </row>
    <row r="16" spans="1:4" x14ac:dyDescent="0.35">
      <c r="A16" t="s">
        <v>18</v>
      </c>
      <c r="B16" t="s">
        <v>745</v>
      </c>
      <c r="C16" t="s">
        <v>1306</v>
      </c>
      <c r="D16" t="s">
        <v>1307</v>
      </c>
    </row>
    <row r="17" spans="1:4" x14ac:dyDescent="0.35">
      <c r="A17" t="s">
        <v>106</v>
      </c>
      <c r="B17" t="s">
        <v>783</v>
      </c>
      <c r="C17" t="s">
        <v>1308</v>
      </c>
      <c r="D17" t="s">
        <v>1309</v>
      </c>
    </row>
    <row r="18" spans="1:4" x14ac:dyDescent="0.35">
      <c r="A18" t="s">
        <v>19</v>
      </c>
      <c r="B18" t="s">
        <v>815</v>
      </c>
      <c r="C18" t="s">
        <v>1310</v>
      </c>
      <c r="D18" t="s">
        <v>1311</v>
      </c>
    </row>
    <row r="19" spans="1:4" x14ac:dyDescent="0.35">
      <c r="A19" t="s">
        <v>20</v>
      </c>
      <c r="B19" t="s">
        <v>845</v>
      </c>
      <c r="C19" t="s">
        <v>1312</v>
      </c>
      <c r="D19" t="s">
        <v>1313</v>
      </c>
    </row>
    <row r="20" spans="1:4" x14ac:dyDescent="0.35">
      <c r="A20" t="s">
        <v>107</v>
      </c>
      <c r="B20" t="s">
        <v>885</v>
      </c>
      <c r="C20" t="s">
        <v>1314</v>
      </c>
      <c r="D20" t="s">
        <v>1315</v>
      </c>
    </row>
    <row r="21" spans="1:4" x14ac:dyDescent="0.35">
      <c r="A21" t="s">
        <v>21</v>
      </c>
      <c r="B21" t="s">
        <v>932</v>
      </c>
      <c r="C21" t="s">
        <v>1316</v>
      </c>
      <c r="D21" s="106" t="s">
        <v>1317</v>
      </c>
    </row>
    <row r="22" spans="1:4" x14ac:dyDescent="0.35">
      <c r="A22" t="s">
        <v>108</v>
      </c>
      <c r="B22" t="s">
        <v>979</v>
      </c>
      <c r="C22" t="s">
        <v>1318</v>
      </c>
      <c r="D22" t="s">
        <v>1319</v>
      </c>
    </row>
    <row r="23" spans="1:4" x14ac:dyDescent="0.35">
      <c r="A23" t="s">
        <v>1320</v>
      </c>
      <c r="B23" t="s">
        <v>1015</v>
      </c>
      <c r="C23" t="s">
        <v>1321</v>
      </c>
      <c r="D23" t="s">
        <v>1322</v>
      </c>
    </row>
    <row r="24" spans="1:4" x14ac:dyDescent="0.35">
      <c r="A24" t="s">
        <v>110</v>
      </c>
      <c r="B24" t="s">
        <v>1063</v>
      </c>
      <c r="C24" t="s">
        <v>1323</v>
      </c>
      <c r="D24" t="s">
        <v>1324</v>
      </c>
    </row>
    <row r="25" spans="1:4" x14ac:dyDescent="0.35">
      <c r="A25" t="s">
        <v>1325</v>
      </c>
      <c r="B25" t="s">
        <v>1117</v>
      </c>
      <c r="C25" t="s">
        <v>1326</v>
      </c>
      <c r="D25" t="s">
        <v>1327</v>
      </c>
    </row>
    <row r="26" spans="1:4" x14ac:dyDescent="0.35">
      <c r="A26" t="s">
        <v>112</v>
      </c>
      <c r="B26" t="s">
        <v>1061</v>
      </c>
      <c r="C26" t="s">
        <v>1328</v>
      </c>
      <c r="D26" t="s">
        <v>1329</v>
      </c>
    </row>
    <row r="27" spans="1:4" x14ac:dyDescent="0.35">
      <c r="A27" t="s">
        <v>22</v>
      </c>
      <c r="B27" t="s">
        <v>1223</v>
      </c>
      <c r="C27" t="s">
        <v>1330</v>
      </c>
      <c r="D27" t="s">
        <v>1331</v>
      </c>
    </row>
  </sheetData>
  <hyperlinks>
    <hyperlink ref="D17" r:id="rId1"/>
    <hyperlink ref="D2" r:id="rId2"/>
    <hyperlink ref="D3" r:id="rId3"/>
    <hyperlink ref="D12" r:id="rId4"/>
    <hyperlink ref="D4" r:id="rId5"/>
    <hyperlink ref="D7" r:id="rId6"/>
    <hyperlink ref="D5" r:id="rId7"/>
    <hyperlink ref="D10" r:id="rId8"/>
    <hyperlink ref="D8" r:id="rId9"/>
    <hyperlink ref="D11" r:id="rId10"/>
    <hyperlink ref="D13" r:id="rId11"/>
    <hyperlink ref="D16" r:id="rId12"/>
    <hyperlink ref="D18" r:id="rId13"/>
    <hyperlink ref="D19" r:id="rId14"/>
    <hyperlink ref="D23" r:id="rId15"/>
    <hyperlink ref="D24" r:id="rId16"/>
    <hyperlink ref="D26" r:id="rId17"/>
    <hyperlink ref="D25" r:id="rId18"/>
    <hyperlink ref="D27" r:id="rId19"/>
    <hyperlink ref="D6" r:id="rId20"/>
    <hyperlink ref="D20" r:id="rId21"/>
    <hyperlink ref="D14" r:id="rId22"/>
    <hyperlink ref="D22" r:id="rId23"/>
    <hyperlink ref="D9" r:id="rId24"/>
    <hyperlink ref="D21" r:id="rId25"/>
    <hyperlink ref="D15" r:id="rId26"/>
  </hyperlinks>
  <pageMargins left="0.7" right="0.7" top="0.75" bottom="0.75" header="0.3" footer="0.3"/>
  <pageSetup paperSize="9" orientation="portrait" horizontalDpi="300" verticalDpi="300" r:id="rId2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65"/>
  <sheetViews>
    <sheetView zoomScaleNormal="100" workbookViewId="0">
      <pane ySplit="1" topLeftCell="A2" activePane="bottomLeft" state="frozen"/>
      <selection pane="bottomLeft"/>
    </sheetView>
  </sheetViews>
  <sheetFormatPr defaultRowHeight="14.5" x14ac:dyDescent="0.35"/>
  <cols>
    <col min="2" max="4" width="14.81640625" customWidth="1"/>
    <col min="5" max="5" width="4.81640625" customWidth="1"/>
    <col min="6" max="6" width="61.54296875" customWidth="1"/>
    <col min="7" max="7" width="11.1796875" customWidth="1"/>
    <col min="8" max="8" width="7.453125" style="93" customWidth="1"/>
    <col min="9" max="9" width="9.26953125" style="93" bestFit="1" customWidth="1"/>
    <col min="10" max="10" width="68.1796875" customWidth="1"/>
  </cols>
  <sheetData>
    <row r="1" spans="1:10" s="108" customFormat="1" x14ac:dyDescent="0.35">
      <c r="A1" s="109" t="s">
        <v>100</v>
      </c>
      <c r="B1" s="109" t="s">
        <v>1271</v>
      </c>
      <c r="C1" s="109" t="s">
        <v>1272</v>
      </c>
      <c r="D1" s="109" t="s">
        <v>113</v>
      </c>
      <c r="E1" s="110" t="s">
        <v>114</v>
      </c>
      <c r="F1" s="110" t="s">
        <v>115</v>
      </c>
      <c r="G1" s="109" t="s">
        <v>116</v>
      </c>
      <c r="H1" s="111" t="s">
        <v>117</v>
      </c>
      <c r="I1" s="111" t="s">
        <v>118</v>
      </c>
      <c r="J1" s="109"/>
    </row>
    <row r="2" spans="1:10" x14ac:dyDescent="0.35">
      <c r="A2">
        <v>1</v>
      </c>
      <c r="B2" t="s">
        <v>7</v>
      </c>
      <c r="C2" s="1" t="s">
        <v>119</v>
      </c>
      <c r="D2" s="1" t="s">
        <v>24</v>
      </c>
      <c r="E2">
        <v>1</v>
      </c>
      <c r="F2" t="s">
        <v>25</v>
      </c>
      <c r="G2" s="1" t="s">
        <v>120</v>
      </c>
      <c r="H2" s="91">
        <v>0</v>
      </c>
      <c r="I2" s="91">
        <v>1</v>
      </c>
      <c r="J2" s="92" t="s">
        <v>121</v>
      </c>
    </row>
    <row r="3" spans="1:10" x14ac:dyDescent="0.35">
      <c r="A3">
        <v>2</v>
      </c>
      <c r="B3" t="s">
        <v>7</v>
      </c>
      <c r="C3" s="1" t="s">
        <v>119</v>
      </c>
      <c r="D3" s="1" t="s">
        <v>24</v>
      </c>
      <c r="E3" s="93">
        <v>1.1000000000000001</v>
      </c>
      <c r="F3" t="s">
        <v>26</v>
      </c>
      <c r="H3" s="93">
        <v>0</v>
      </c>
      <c r="I3" s="93">
        <v>0</v>
      </c>
    </row>
    <row r="4" spans="1:10" x14ac:dyDescent="0.35">
      <c r="A4">
        <v>3</v>
      </c>
      <c r="B4" t="s">
        <v>7</v>
      </c>
      <c r="C4" s="1" t="s">
        <v>119</v>
      </c>
      <c r="D4" s="1" t="s">
        <v>24</v>
      </c>
      <c r="E4" s="93">
        <v>1.2</v>
      </c>
      <c r="F4" t="s">
        <v>27</v>
      </c>
      <c r="H4" s="93">
        <v>0</v>
      </c>
      <c r="I4" s="93">
        <v>0</v>
      </c>
    </row>
    <row r="5" spans="1:10" x14ac:dyDescent="0.35">
      <c r="A5">
        <v>4</v>
      </c>
      <c r="B5" t="s">
        <v>7</v>
      </c>
      <c r="C5" s="1" t="s">
        <v>119</v>
      </c>
      <c r="D5" s="1" t="s">
        <v>24</v>
      </c>
      <c r="E5" s="93">
        <v>1.3</v>
      </c>
      <c r="F5" t="s">
        <v>28</v>
      </c>
      <c r="H5" s="93">
        <v>0</v>
      </c>
      <c r="I5" s="93">
        <v>0</v>
      </c>
    </row>
    <row r="6" spans="1:10" x14ac:dyDescent="0.35">
      <c r="A6">
        <v>5</v>
      </c>
      <c r="B6" t="s">
        <v>7</v>
      </c>
      <c r="C6" s="1" t="s">
        <v>119</v>
      </c>
      <c r="D6" s="1" t="s">
        <v>24</v>
      </c>
      <c r="E6">
        <v>2</v>
      </c>
      <c r="F6" t="s">
        <v>29</v>
      </c>
      <c r="G6" s="1" t="s">
        <v>120</v>
      </c>
      <c r="H6" s="91">
        <v>0</v>
      </c>
      <c r="I6" s="91">
        <v>0.5</v>
      </c>
      <c r="J6" s="92" t="s">
        <v>122</v>
      </c>
    </row>
    <row r="7" spans="1:10" x14ac:dyDescent="0.35">
      <c r="A7">
        <v>6</v>
      </c>
      <c r="B7" t="s">
        <v>7</v>
      </c>
      <c r="C7" s="1" t="s">
        <v>119</v>
      </c>
      <c r="D7" s="1" t="s">
        <v>24</v>
      </c>
      <c r="E7" s="93">
        <v>2.2000000000000002</v>
      </c>
      <c r="F7" t="s">
        <v>30</v>
      </c>
      <c r="H7" s="93">
        <v>0</v>
      </c>
      <c r="I7" s="93">
        <v>0</v>
      </c>
    </row>
    <row r="8" spans="1:10" x14ac:dyDescent="0.35">
      <c r="A8">
        <v>7</v>
      </c>
      <c r="B8" t="s">
        <v>7</v>
      </c>
      <c r="C8" s="1" t="s">
        <v>119</v>
      </c>
      <c r="D8" s="1" t="s">
        <v>24</v>
      </c>
      <c r="E8">
        <v>3</v>
      </c>
      <c r="F8" t="s">
        <v>31</v>
      </c>
      <c r="G8" s="1" t="s">
        <v>120</v>
      </c>
      <c r="H8" s="91">
        <v>0</v>
      </c>
      <c r="I8" s="91">
        <v>0.5</v>
      </c>
      <c r="J8" s="92" t="s">
        <v>123</v>
      </c>
    </row>
    <row r="9" spans="1:10" x14ac:dyDescent="0.35">
      <c r="A9">
        <v>8</v>
      </c>
      <c r="B9" t="s">
        <v>7</v>
      </c>
      <c r="C9" s="1" t="s">
        <v>119</v>
      </c>
      <c r="D9" s="1" t="s">
        <v>24</v>
      </c>
      <c r="E9">
        <v>4</v>
      </c>
      <c r="F9" t="s">
        <v>32</v>
      </c>
      <c r="G9" s="1" t="s">
        <v>124</v>
      </c>
      <c r="H9" s="91">
        <v>1</v>
      </c>
      <c r="I9" s="91">
        <v>1</v>
      </c>
      <c r="J9" s="92" t="s">
        <v>125</v>
      </c>
    </row>
    <row r="10" spans="1:10" x14ac:dyDescent="0.35">
      <c r="A10">
        <v>9</v>
      </c>
      <c r="B10" t="s">
        <v>7</v>
      </c>
      <c r="C10" s="1" t="s">
        <v>119</v>
      </c>
      <c r="D10" s="1" t="s">
        <v>24</v>
      </c>
      <c r="E10" s="93">
        <v>4.2</v>
      </c>
      <c r="F10" t="s">
        <v>33</v>
      </c>
      <c r="H10" s="93">
        <v>0</v>
      </c>
      <c r="I10" s="93">
        <v>0</v>
      </c>
    </row>
    <row r="11" spans="1:10" x14ac:dyDescent="0.35">
      <c r="A11">
        <v>10</v>
      </c>
      <c r="B11" t="s">
        <v>7</v>
      </c>
      <c r="C11" s="1" t="s">
        <v>119</v>
      </c>
      <c r="D11" s="1" t="s">
        <v>24</v>
      </c>
      <c r="E11">
        <v>5</v>
      </c>
      <c r="F11" t="s">
        <v>34</v>
      </c>
      <c r="G11" s="1" t="s">
        <v>120</v>
      </c>
      <c r="H11" s="91">
        <v>0</v>
      </c>
      <c r="I11" s="91">
        <v>1</v>
      </c>
      <c r="J11" s="92" t="s">
        <v>126</v>
      </c>
    </row>
    <row r="12" spans="1:10" x14ac:dyDescent="0.35">
      <c r="A12">
        <v>11</v>
      </c>
      <c r="B12" t="s">
        <v>7</v>
      </c>
      <c r="C12" s="1" t="s">
        <v>119</v>
      </c>
      <c r="D12" s="1" t="s">
        <v>24</v>
      </c>
      <c r="E12" s="93">
        <v>5.2</v>
      </c>
      <c r="F12" t="s">
        <v>35</v>
      </c>
      <c r="H12" s="93">
        <v>0</v>
      </c>
      <c r="I12" s="93">
        <v>0</v>
      </c>
    </row>
    <row r="13" spans="1:10" x14ac:dyDescent="0.35">
      <c r="A13">
        <v>12</v>
      </c>
      <c r="B13" t="s">
        <v>7</v>
      </c>
      <c r="C13" s="1" t="s">
        <v>119</v>
      </c>
      <c r="D13" s="1" t="s">
        <v>24</v>
      </c>
      <c r="E13">
        <v>6</v>
      </c>
      <c r="F13" t="s">
        <v>36</v>
      </c>
      <c r="G13" s="1" t="s">
        <v>124</v>
      </c>
      <c r="H13" s="91">
        <v>1</v>
      </c>
      <c r="I13" s="91">
        <v>1</v>
      </c>
      <c r="J13" s="92" t="s">
        <v>127</v>
      </c>
    </row>
    <row r="14" spans="1:10" x14ac:dyDescent="0.35">
      <c r="A14">
        <v>13</v>
      </c>
      <c r="B14" t="s">
        <v>7</v>
      </c>
      <c r="C14" s="1" t="s">
        <v>119</v>
      </c>
      <c r="D14" s="1" t="s">
        <v>24</v>
      </c>
      <c r="E14">
        <v>7</v>
      </c>
      <c r="F14" t="s">
        <v>37</v>
      </c>
      <c r="G14" s="1" t="s">
        <v>124</v>
      </c>
      <c r="H14" s="91">
        <v>1</v>
      </c>
      <c r="I14" s="91">
        <v>1</v>
      </c>
      <c r="J14" s="92" t="s">
        <v>128</v>
      </c>
    </row>
    <row r="15" spans="1:10" x14ac:dyDescent="0.35">
      <c r="A15">
        <v>14</v>
      </c>
      <c r="B15" t="s">
        <v>7</v>
      </c>
      <c r="C15" s="1" t="s">
        <v>119</v>
      </c>
      <c r="D15" s="1" t="s">
        <v>24</v>
      </c>
      <c r="E15">
        <v>8</v>
      </c>
      <c r="F15" t="s">
        <v>38</v>
      </c>
      <c r="G15" s="1" t="s">
        <v>124</v>
      </c>
      <c r="H15" s="91">
        <v>1</v>
      </c>
      <c r="I15" s="91">
        <v>1</v>
      </c>
      <c r="J15" s="92" t="s">
        <v>129</v>
      </c>
    </row>
    <row r="16" spans="1:10" x14ac:dyDescent="0.35">
      <c r="A16">
        <v>15</v>
      </c>
      <c r="B16" t="s">
        <v>7</v>
      </c>
      <c r="C16" s="1" t="s">
        <v>119</v>
      </c>
      <c r="D16" s="1" t="s">
        <v>24</v>
      </c>
      <c r="E16">
        <v>9</v>
      </c>
      <c r="F16" t="s">
        <v>39</v>
      </c>
      <c r="G16" s="1" t="s">
        <v>124</v>
      </c>
      <c r="H16" s="91">
        <v>0.5</v>
      </c>
      <c r="I16" s="91">
        <v>1</v>
      </c>
      <c r="J16" s="92" t="s">
        <v>130</v>
      </c>
    </row>
    <row r="17" spans="1:10" x14ac:dyDescent="0.35">
      <c r="A17">
        <v>16</v>
      </c>
      <c r="B17" t="s">
        <v>7</v>
      </c>
      <c r="C17" s="1" t="s">
        <v>119</v>
      </c>
      <c r="D17" s="1" t="s">
        <v>24</v>
      </c>
      <c r="E17">
        <v>10</v>
      </c>
      <c r="F17" t="s">
        <v>40</v>
      </c>
      <c r="G17" s="1" t="s">
        <v>120</v>
      </c>
      <c r="H17" s="91">
        <v>0</v>
      </c>
      <c r="I17" s="91">
        <v>1</v>
      </c>
      <c r="J17" s="92" t="s">
        <v>131</v>
      </c>
    </row>
    <row r="18" spans="1:10" x14ac:dyDescent="0.35">
      <c r="A18">
        <v>17</v>
      </c>
      <c r="B18" t="s">
        <v>7</v>
      </c>
      <c r="C18" s="1" t="s">
        <v>119</v>
      </c>
      <c r="D18" s="1" t="s">
        <v>24</v>
      </c>
      <c r="E18">
        <v>11</v>
      </c>
      <c r="F18" s="92" t="s">
        <v>41</v>
      </c>
      <c r="G18" s="1" t="s">
        <v>120</v>
      </c>
      <c r="H18" s="91">
        <v>0</v>
      </c>
      <c r="I18" s="91">
        <v>1</v>
      </c>
      <c r="J18" s="92" t="s">
        <v>132</v>
      </c>
    </row>
    <row r="19" spans="1:10" x14ac:dyDescent="0.35">
      <c r="A19">
        <v>18</v>
      </c>
      <c r="B19" t="s">
        <v>7</v>
      </c>
      <c r="C19" s="1" t="s">
        <v>119</v>
      </c>
      <c r="D19" s="1" t="s">
        <v>24</v>
      </c>
      <c r="E19">
        <v>12</v>
      </c>
      <c r="F19" t="s">
        <v>42</v>
      </c>
      <c r="G19" s="1" t="s">
        <v>124</v>
      </c>
      <c r="H19" s="91">
        <v>1</v>
      </c>
      <c r="I19" s="91">
        <v>1</v>
      </c>
      <c r="J19" s="92" t="s">
        <v>133</v>
      </c>
    </row>
    <row r="20" spans="1:10" x14ac:dyDescent="0.35">
      <c r="A20">
        <v>19</v>
      </c>
      <c r="B20" t="s">
        <v>7</v>
      </c>
      <c r="C20" s="1" t="s">
        <v>119</v>
      </c>
      <c r="D20" s="1" t="s">
        <v>44</v>
      </c>
      <c r="E20">
        <v>1</v>
      </c>
      <c r="F20" t="s">
        <v>45</v>
      </c>
      <c r="G20" s="1" t="s">
        <v>124</v>
      </c>
      <c r="H20" s="91">
        <v>1</v>
      </c>
      <c r="I20" s="91">
        <v>3</v>
      </c>
      <c r="J20" s="92" t="s">
        <v>134</v>
      </c>
    </row>
    <row r="21" spans="1:10" x14ac:dyDescent="0.35">
      <c r="A21">
        <v>20</v>
      </c>
      <c r="B21" t="s">
        <v>7</v>
      </c>
      <c r="C21" s="1" t="s">
        <v>119</v>
      </c>
      <c r="D21" s="1" t="s">
        <v>44</v>
      </c>
      <c r="E21">
        <v>2</v>
      </c>
      <c r="F21" t="s">
        <v>46</v>
      </c>
      <c r="G21" s="1" t="s">
        <v>120</v>
      </c>
      <c r="H21" s="91">
        <v>0</v>
      </c>
      <c r="I21" s="91">
        <v>1</v>
      </c>
      <c r="J21" s="92" t="s">
        <v>135</v>
      </c>
    </row>
    <row r="22" spans="1:10" x14ac:dyDescent="0.35">
      <c r="A22">
        <v>21</v>
      </c>
      <c r="B22" t="s">
        <v>7</v>
      </c>
      <c r="C22" s="1" t="s">
        <v>119</v>
      </c>
      <c r="D22" s="1" t="s">
        <v>44</v>
      </c>
      <c r="E22" s="93" t="s">
        <v>136</v>
      </c>
      <c r="F22" t="s">
        <v>47</v>
      </c>
      <c r="H22" s="93">
        <v>0</v>
      </c>
      <c r="I22" s="93">
        <v>0</v>
      </c>
    </row>
    <row r="23" spans="1:10" x14ac:dyDescent="0.35">
      <c r="A23">
        <v>22</v>
      </c>
      <c r="B23" t="s">
        <v>7</v>
      </c>
      <c r="C23" s="1" t="s">
        <v>119</v>
      </c>
      <c r="D23" s="1" t="s">
        <v>49</v>
      </c>
      <c r="E23">
        <v>1.1000000000000001</v>
      </c>
      <c r="F23" t="s">
        <v>50</v>
      </c>
      <c r="G23" s="1" t="s">
        <v>120</v>
      </c>
      <c r="H23" s="91">
        <v>0</v>
      </c>
      <c r="I23" s="91">
        <v>0.4</v>
      </c>
      <c r="J23" s="92" t="s">
        <v>137</v>
      </c>
    </row>
    <row r="24" spans="1:10" x14ac:dyDescent="0.35">
      <c r="A24">
        <v>23</v>
      </c>
      <c r="B24" t="s">
        <v>7</v>
      </c>
      <c r="C24" s="1" t="s">
        <v>119</v>
      </c>
      <c r="D24" s="1" t="s">
        <v>49</v>
      </c>
      <c r="E24">
        <v>1.2</v>
      </c>
      <c r="F24" t="s">
        <v>51</v>
      </c>
      <c r="G24" s="1" t="s">
        <v>120</v>
      </c>
      <c r="H24" s="91">
        <v>0</v>
      </c>
      <c r="I24" s="91">
        <v>0.2</v>
      </c>
      <c r="J24" s="92" t="s">
        <v>137</v>
      </c>
    </row>
    <row r="25" spans="1:10" x14ac:dyDescent="0.35">
      <c r="A25">
        <v>24</v>
      </c>
      <c r="B25" t="s">
        <v>7</v>
      </c>
      <c r="C25" s="1" t="s">
        <v>119</v>
      </c>
      <c r="D25" s="1" t="s">
        <v>49</v>
      </c>
      <c r="E25">
        <v>1.3</v>
      </c>
      <c r="F25" t="s">
        <v>52</v>
      </c>
      <c r="G25" s="1" t="s">
        <v>120</v>
      </c>
      <c r="H25" s="91">
        <v>0</v>
      </c>
      <c r="I25" s="91">
        <v>0.2</v>
      </c>
      <c r="J25" s="92" t="s">
        <v>137</v>
      </c>
    </row>
    <row r="26" spans="1:10" x14ac:dyDescent="0.35">
      <c r="A26">
        <v>25</v>
      </c>
      <c r="B26" t="s">
        <v>7</v>
      </c>
      <c r="C26" s="1" t="s">
        <v>119</v>
      </c>
      <c r="D26" s="1" t="s">
        <v>49</v>
      </c>
      <c r="E26">
        <v>1.4</v>
      </c>
      <c r="F26" t="s">
        <v>53</v>
      </c>
      <c r="G26" s="1" t="s">
        <v>120</v>
      </c>
      <c r="H26" s="91">
        <v>0</v>
      </c>
      <c r="I26" s="91">
        <v>0.4</v>
      </c>
      <c r="J26" s="92" t="s">
        <v>138</v>
      </c>
    </row>
    <row r="27" spans="1:10" x14ac:dyDescent="0.35">
      <c r="A27">
        <v>26</v>
      </c>
      <c r="B27" t="s">
        <v>7</v>
      </c>
      <c r="C27" s="1" t="s">
        <v>119</v>
      </c>
      <c r="D27" s="1" t="s">
        <v>49</v>
      </c>
      <c r="E27">
        <v>1.5</v>
      </c>
      <c r="F27" t="s">
        <v>54</v>
      </c>
      <c r="G27" s="1" t="s">
        <v>120</v>
      </c>
      <c r="H27" s="91">
        <v>0</v>
      </c>
      <c r="I27" s="91">
        <v>0.4</v>
      </c>
      <c r="J27" s="92" t="s">
        <v>137</v>
      </c>
    </row>
    <row r="28" spans="1:10" x14ac:dyDescent="0.35">
      <c r="A28">
        <v>27</v>
      </c>
      <c r="B28" t="s">
        <v>7</v>
      </c>
      <c r="C28" s="1" t="s">
        <v>119</v>
      </c>
      <c r="D28" s="1" t="s">
        <v>49</v>
      </c>
      <c r="E28">
        <v>1.6</v>
      </c>
      <c r="F28" t="s">
        <v>55</v>
      </c>
      <c r="G28" s="1" t="s">
        <v>120</v>
      </c>
      <c r="H28" s="91">
        <v>0</v>
      </c>
      <c r="I28" s="91">
        <v>0.4</v>
      </c>
      <c r="J28" s="92" t="s">
        <v>137</v>
      </c>
    </row>
    <row r="29" spans="1:10" x14ac:dyDescent="0.35">
      <c r="A29">
        <v>28</v>
      </c>
      <c r="B29" t="s">
        <v>7</v>
      </c>
      <c r="C29" s="1" t="s">
        <v>119</v>
      </c>
      <c r="D29" s="1" t="s">
        <v>49</v>
      </c>
      <c r="E29">
        <v>2</v>
      </c>
      <c r="F29" t="s">
        <v>56</v>
      </c>
      <c r="G29" s="1" t="s">
        <v>124</v>
      </c>
      <c r="H29" s="91">
        <v>1</v>
      </c>
      <c r="I29" s="91">
        <v>1</v>
      </c>
      <c r="J29" s="92" t="s">
        <v>139</v>
      </c>
    </row>
    <row r="30" spans="1:10" x14ac:dyDescent="0.35">
      <c r="A30">
        <v>29</v>
      </c>
      <c r="B30" t="s">
        <v>7</v>
      </c>
      <c r="C30" s="1" t="s">
        <v>119</v>
      </c>
      <c r="D30" s="1" t="s">
        <v>49</v>
      </c>
      <c r="E30">
        <v>3</v>
      </c>
      <c r="F30" t="s">
        <v>57</v>
      </c>
      <c r="G30" s="1" t="s">
        <v>124</v>
      </c>
      <c r="H30" s="91">
        <v>1</v>
      </c>
      <c r="I30" s="91">
        <v>1</v>
      </c>
      <c r="J30" s="92" t="s">
        <v>140</v>
      </c>
    </row>
    <row r="31" spans="1:10" x14ac:dyDescent="0.35">
      <c r="A31">
        <v>30</v>
      </c>
      <c r="B31" t="s">
        <v>7</v>
      </c>
      <c r="C31" s="1" t="s">
        <v>119</v>
      </c>
      <c r="D31" s="1" t="s">
        <v>49</v>
      </c>
      <c r="E31">
        <v>4</v>
      </c>
      <c r="F31" t="s">
        <v>58</v>
      </c>
      <c r="G31" s="1" t="s">
        <v>120</v>
      </c>
      <c r="H31" s="91">
        <v>0</v>
      </c>
      <c r="I31" s="91">
        <v>1</v>
      </c>
      <c r="J31" s="92" t="s">
        <v>141</v>
      </c>
    </row>
    <row r="32" spans="1:10" x14ac:dyDescent="0.35">
      <c r="A32">
        <v>31</v>
      </c>
      <c r="B32" t="s">
        <v>7</v>
      </c>
      <c r="C32" s="1" t="s">
        <v>119</v>
      </c>
      <c r="D32" s="1" t="s">
        <v>49</v>
      </c>
      <c r="E32">
        <v>5</v>
      </c>
      <c r="F32" t="s">
        <v>59</v>
      </c>
      <c r="G32" s="1" t="s">
        <v>120</v>
      </c>
      <c r="H32" s="91">
        <v>0</v>
      </c>
      <c r="I32" s="91">
        <v>1</v>
      </c>
      <c r="J32" s="92" t="s">
        <v>142</v>
      </c>
    </row>
    <row r="33" spans="1:10" x14ac:dyDescent="0.35">
      <c r="A33">
        <v>32</v>
      </c>
      <c r="B33" t="s">
        <v>7</v>
      </c>
      <c r="C33" s="1" t="s">
        <v>119</v>
      </c>
      <c r="D33" s="1" t="s">
        <v>49</v>
      </c>
      <c r="E33">
        <v>6</v>
      </c>
      <c r="F33" t="s">
        <v>60</v>
      </c>
      <c r="G33" s="1" t="s">
        <v>124</v>
      </c>
      <c r="H33" s="91">
        <v>1</v>
      </c>
      <c r="I33" s="91">
        <v>1</v>
      </c>
      <c r="J33" s="92" t="s">
        <v>143</v>
      </c>
    </row>
    <row r="34" spans="1:10" x14ac:dyDescent="0.35">
      <c r="A34">
        <v>33</v>
      </c>
      <c r="B34" t="s">
        <v>7</v>
      </c>
      <c r="C34" s="1" t="s">
        <v>119</v>
      </c>
      <c r="D34" s="1" t="s">
        <v>49</v>
      </c>
      <c r="E34">
        <v>7</v>
      </c>
      <c r="F34" t="s">
        <v>61</v>
      </c>
      <c r="G34" s="1" t="s">
        <v>120</v>
      </c>
      <c r="H34" s="91">
        <v>0</v>
      </c>
      <c r="I34" s="91">
        <v>1</v>
      </c>
      <c r="J34" s="92" t="s">
        <v>144</v>
      </c>
    </row>
    <row r="35" spans="1:10" x14ac:dyDescent="0.35">
      <c r="A35">
        <v>34</v>
      </c>
      <c r="B35" t="s">
        <v>7</v>
      </c>
      <c r="C35" s="1" t="s">
        <v>119</v>
      </c>
      <c r="D35" s="1" t="s">
        <v>49</v>
      </c>
      <c r="E35">
        <v>8</v>
      </c>
      <c r="F35" t="s">
        <v>62</v>
      </c>
      <c r="G35" s="1" t="s">
        <v>124</v>
      </c>
      <c r="H35" s="91">
        <v>1</v>
      </c>
      <c r="I35" s="91">
        <v>1</v>
      </c>
      <c r="J35" s="92" t="s">
        <v>145</v>
      </c>
    </row>
    <row r="36" spans="1:10" x14ac:dyDescent="0.35">
      <c r="A36">
        <v>35</v>
      </c>
      <c r="B36" s="92" t="s">
        <v>7</v>
      </c>
      <c r="C36" s="2" t="s">
        <v>119</v>
      </c>
      <c r="D36" s="2" t="s">
        <v>64</v>
      </c>
      <c r="E36" s="92">
        <v>1.1000000000000001</v>
      </c>
      <c r="F36" s="92" t="s">
        <v>65</v>
      </c>
      <c r="G36" s="94">
        <v>3527.3824999999997</v>
      </c>
      <c r="H36" s="95">
        <v>0.39464039445453164</v>
      </c>
      <c r="I36" s="96">
        <v>2</v>
      </c>
      <c r="J36" s="92" t="s">
        <v>146</v>
      </c>
    </row>
    <row r="37" spans="1:10" x14ac:dyDescent="0.35">
      <c r="A37">
        <v>36</v>
      </c>
      <c r="B37" s="92" t="s">
        <v>7</v>
      </c>
      <c r="C37" s="2" t="s">
        <v>119</v>
      </c>
      <c r="D37" s="2" t="s">
        <v>64</v>
      </c>
      <c r="E37" s="92">
        <v>1.2</v>
      </c>
      <c r="F37" s="92" t="s">
        <v>66</v>
      </c>
      <c r="G37" s="94">
        <v>3627.8042857142859</v>
      </c>
      <c r="H37" s="95">
        <v>0.54261820592290333</v>
      </c>
      <c r="I37" s="96">
        <v>1</v>
      </c>
      <c r="J37" s="92" t="s">
        <v>147</v>
      </c>
    </row>
    <row r="38" spans="1:10" x14ac:dyDescent="0.35">
      <c r="A38">
        <v>37</v>
      </c>
      <c r="B38" t="s">
        <v>7</v>
      </c>
      <c r="C38" s="2" t="s">
        <v>119</v>
      </c>
      <c r="D38" s="2" t="s">
        <v>64</v>
      </c>
      <c r="E38" s="95" t="s">
        <v>148</v>
      </c>
      <c r="F38" s="92" t="s">
        <v>67</v>
      </c>
      <c r="H38" s="93">
        <v>0</v>
      </c>
      <c r="I38" s="93">
        <v>0</v>
      </c>
    </row>
    <row r="39" spans="1:10" x14ac:dyDescent="0.35">
      <c r="A39">
        <v>38</v>
      </c>
      <c r="B39" s="92" t="s">
        <v>7</v>
      </c>
      <c r="C39" s="2" t="s">
        <v>119</v>
      </c>
      <c r="D39" s="2" t="s">
        <v>64</v>
      </c>
      <c r="E39" s="92">
        <v>2</v>
      </c>
      <c r="F39" s="92" t="s">
        <v>68</v>
      </c>
      <c r="G39" s="94">
        <v>1541.6860168869309</v>
      </c>
      <c r="H39" s="95">
        <v>0.25216877630980866</v>
      </c>
      <c r="I39" s="96">
        <v>2</v>
      </c>
      <c r="J39" s="92" t="s">
        <v>149</v>
      </c>
    </row>
    <row r="40" spans="1:10" x14ac:dyDescent="0.35">
      <c r="A40" s="92">
        <v>39</v>
      </c>
      <c r="B40" t="s">
        <v>7</v>
      </c>
      <c r="C40" s="1" t="s">
        <v>119</v>
      </c>
      <c r="D40" t="s">
        <v>64</v>
      </c>
      <c r="E40">
        <v>3</v>
      </c>
      <c r="F40" t="s">
        <v>102</v>
      </c>
      <c r="G40" s="1" t="s">
        <v>124</v>
      </c>
      <c r="H40" s="93">
        <v>3</v>
      </c>
      <c r="I40" s="93">
        <v>3</v>
      </c>
      <c r="J40" s="92" t="s">
        <v>150</v>
      </c>
    </row>
    <row r="41" spans="1:10" x14ac:dyDescent="0.35">
      <c r="A41" s="92">
        <v>40</v>
      </c>
      <c r="B41" t="s">
        <v>7</v>
      </c>
      <c r="C41" s="1" t="s">
        <v>119</v>
      </c>
      <c r="D41" t="s">
        <v>70</v>
      </c>
      <c r="E41">
        <v>1</v>
      </c>
      <c r="F41" t="s">
        <v>71</v>
      </c>
      <c r="G41" s="1" t="s">
        <v>124</v>
      </c>
      <c r="H41" s="93">
        <v>0.25</v>
      </c>
      <c r="I41" s="93">
        <v>0.25</v>
      </c>
      <c r="J41" s="92" t="s">
        <v>151</v>
      </c>
    </row>
    <row r="42" spans="1:10" x14ac:dyDescent="0.35">
      <c r="A42" s="92">
        <v>41</v>
      </c>
      <c r="B42" t="s">
        <v>7</v>
      </c>
      <c r="C42" s="1" t="s">
        <v>119</v>
      </c>
      <c r="D42" t="s">
        <v>70</v>
      </c>
      <c r="E42">
        <v>2</v>
      </c>
      <c r="F42" t="s">
        <v>72</v>
      </c>
      <c r="G42" s="1" t="s">
        <v>124</v>
      </c>
      <c r="H42" s="93">
        <v>0.25</v>
      </c>
      <c r="I42" s="93">
        <v>0.25</v>
      </c>
      <c r="J42" s="92" t="s">
        <v>152</v>
      </c>
    </row>
    <row r="43" spans="1:10" x14ac:dyDescent="0.35">
      <c r="A43" s="92">
        <v>42</v>
      </c>
      <c r="B43" t="s">
        <v>7</v>
      </c>
      <c r="C43" s="1" t="s">
        <v>119</v>
      </c>
      <c r="D43" t="s">
        <v>70</v>
      </c>
      <c r="E43">
        <v>3</v>
      </c>
      <c r="F43" t="s">
        <v>73</v>
      </c>
      <c r="G43" s="1" t="s">
        <v>124</v>
      </c>
      <c r="H43" s="93">
        <v>0.25</v>
      </c>
      <c r="I43" s="93">
        <v>0.25</v>
      </c>
      <c r="J43" s="92" t="s">
        <v>153</v>
      </c>
    </row>
    <row r="44" spans="1:10" x14ac:dyDescent="0.35">
      <c r="A44">
        <v>43</v>
      </c>
      <c r="B44" t="s">
        <v>7</v>
      </c>
      <c r="C44" s="1" t="s">
        <v>119</v>
      </c>
      <c r="D44" t="s">
        <v>70</v>
      </c>
      <c r="E44">
        <v>4</v>
      </c>
      <c r="F44" t="s">
        <v>74</v>
      </c>
      <c r="G44" s="1" t="s">
        <v>124</v>
      </c>
      <c r="H44" s="93">
        <v>0.25</v>
      </c>
      <c r="I44" s="93">
        <v>0.25</v>
      </c>
      <c r="J44" s="92" t="s">
        <v>154</v>
      </c>
    </row>
    <row r="45" spans="1:10" x14ac:dyDescent="0.35">
      <c r="A45">
        <v>44</v>
      </c>
      <c r="B45" t="s">
        <v>7</v>
      </c>
      <c r="C45" s="1" t="s">
        <v>119</v>
      </c>
      <c r="D45" t="s">
        <v>70</v>
      </c>
      <c r="E45">
        <v>5</v>
      </c>
      <c r="F45" t="s">
        <v>75</v>
      </c>
      <c r="G45" s="1" t="s">
        <v>120</v>
      </c>
      <c r="H45" s="93">
        <v>0</v>
      </c>
      <c r="I45" s="93">
        <v>0.25</v>
      </c>
      <c r="J45" s="92" t="s">
        <v>155</v>
      </c>
    </row>
    <row r="46" spans="1:10" x14ac:dyDescent="0.35">
      <c r="A46">
        <v>45</v>
      </c>
      <c r="B46" t="s">
        <v>7</v>
      </c>
      <c r="C46" s="1" t="s">
        <v>119</v>
      </c>
      <c r="D46" t="s">
        <v>70</v>
      </c>
      <c r="E46">
        <v>6</v>
      </c>
      <c r="F46" t="s">
        <v>76</v>
      </c>
      <c r="G46" s="1" t="s">
        <v>124</v>
      </c>
      <c r="H46" s="93">
        <v>0.25</v>
      </c>
      <c r="I46" s="93">
        <v>0.25</v>
      </c>
      <c r="J46" s="92" t="s">
        <v>156</v>
      </c>
    </row>
    <row r="47" spans="1:10" x14ac:dyDescent="0.35">
      <c r="A47">
        <v>46</v>
      </c>
      <c r="B47" t="s">
        <v>7</v>
      </c>
      <c r="C47" s="1" t="s">
        <v>119</v>
      </c>
      <c r="D47" t="s">
        <v>70</v>
      </c>
      <c r="E47">
        <v>7</v>
      </c>
      <c r="F47" t="s">
        <v>77</v>
      </c>
      <c r="G47" s="1" t="s">
        <v>120</v>
      </c>
      <c r="H47" s="93">
        <v>0</v>
      </c>
      <c r="I47" s="93">
        <v>0.25</v>
      </c>
      <c r="J47" s="92" t="s">
        <v>157</v>
      </c>
    </row>
    <row r="48" spans="1:10" x14ac:dyDescent="0.35">
      <c r="A48">
        <v>47</v>
      </c>
      <c r="B48" t="s">
        <v>7</v>
      </c>
      <c r="C48" s="1" t="s">
        <v>119</v>
      </c>
      <c r="D48" t="s">
        <v>70</v>
      </c>
      <c r="E48">
        <v>8</v>
      </c>
      <c r="F48" t="s">
        <v>78</v>
      </c>
      <c r="G48" s="1" t="s">
        <v>120</v>
      </c>
      <c r="H48" s="93">
        <v>0</v>
      </c>
      <c r="I48" s="93">
        <v>0.25</v>
      </c>
      <c r="J48" s="92" t="s">
        <v>158</v>
      </c>
    </row>
    <row r="49" spans="1:10" x14ac:dyDescent="0.35">
      <c r="A49">
        <v>48</v>
      </c>
      <c r="B49" t="s">
        <v>7</v>
      </c>
      <c r="C49" s="1" t="s">
        <v>119</v>
      </c>
      <c r="D49" t="s">
        <v>70</v>
      </c>
      <c r="E49">
        <v>9</v>
      </c>
      <c r="F49" t="s">
        <v>79</v>
      </c>
      <c r="G49" s="1" t="s">
        <v>124</v>
      </c>
      <c r="H49" s="93">
        <v>0.25</v>
      </c>
      <c r="I49" s="93">
        <v>0.25</v>
      </c>
      <c r="J49" s="92" t="s">
        <v>159</v>
      </c>
    </row>
    <row r="50" spans="1:10" x14ac:dyDescent="0.35">
      <c r="A50">
        <v>49</v>
      </c>
      <c r="B50" t="s">
        <v>7</v>
      </c>
      <c r="C50" s="1" t="s">
        <v>119</v>
      </c>
      <c r="D50" t="s">
        <v>70</v>
      </c>
      <c r="E50">
        <v>10</v>
      </c>
      <c r="F50" t="s">
        <v>80</v>
      </c>
      <c r="G50" s="1" t="s">
        <v>124</v>
      </c>
      <c r="H50" s="93">
        <v>0.25</v>
      </c>
      <c r="I50" s="93">
        <v>0.25</v>
      </c>
      <c r="J50" s="92" t="s">
        <v>160</v>
      </c>
    </row>
    <row r="51" spans="1:10" x14ac:dyDescent="0.35">
      <c r="A51">
        <v>50</v>
      </c>
      <c r="B51" t="s">
        <v>7</v>
      </c>
      <c r="C51" s="1" t="s">
        <v>119</v>
      </c>
      <c r="D51" t="s">
        <v>70</v>
      </c>
      <c r="E51">
        <v>11</v>
      </c>
      <c r="F51" t="s">
        <v>81</v>
      </c>
      <c r="G51" s="1" t="s">
        <v>124</v>
      </c>
      <c r="H51" s="93">
        <v>0.25</v>
      </c>
      <c r="I51" s="93">
        <v>0.25</v>
      </c>
      <c r="J51" s="92" t="s">
        <v>161</v>
      </c>
    </row>
    <row r="52" spans="1:10" x14ac:dyDescent="0.35">
      <c r="A52">
        <v>51</v>
      </c>
      <c r="B52" t="s">
        <v>7</v>
      </c>
      <c r="C52" s="1" t="s">
        <v>119</v>
      </c>
      <c r="D52" t="s">
        <v>70</v>
      </c>
      <c r="E52">
        <v>12</v>
      </c>
      <c r="F52" t="s">
        <v>82</v>
      </c>
      <c r="G52" s="1" t="s">
        <v>124</v>
      </c>
      <c r="H52" s="93">
        <v>0.25</v>
      </c>
      <c r="I52" s="93">
        <v>0.25</v>
      </c>
      <c r="J52" s="92" t="s">
        <v>162</v>
      </c>
    </row>
    <row r="53" spans="1:10" x14ac:dyDescent="0.35">
      <c r="A53">
        <v>52</v>
      </c>
      <c r="B53" t="s">
        <v>7</v>
      </c>
      <c r="C53" s="1" t="s">
        <v>119</v>
      </c>
      <c r="D53" t="s">
        <v>70</v>
      </c>
      <c r="E53">
        <v>13</v>
      </c>
      <c r="F53" t="s">
        <v>83</v>
      </c>
      <c r="G53" s="1" t="s">
        <v>120</v>
      </c>
      <c r="H53" s="93">
        <v>0</v>
      </c>
      <c r="I53" s="93">
        <v>0.25</v>
      </c>
      <c r="J53" s="92" t="s">
        <v>163</v>
      </c>
    </row>
    <row r="54" spans="1:10" x14ac:dyDescent="0.35">
      <c r="A54">
        <v>53</v>
      </c>
      <c r="B54" t="s">
        <v>7</v>
      </c>
      <c r="C54" s="1" t="s">
        <v>119</v>
      </c>
      <c r="D54" t="s">
        <v>70</v>
      </c>
      <c r="E54">
        <v>14</v>
      </c>
      <c r="F54" t="s">
        <v>84</v>
      </c>
      <c r="G54" s="1" t="s">
        <v>124</v>
      </c>
      <c r="H54" s="93">
        <v>0.25</v>
      </c>
      <c r="I54" s="93">
        <v>0.25</v>
      </c>
      <c r="J54" s="92" t="s">
        <v>164</v>
      </c>
    </row>
    <row r="55" spans="1:10" x14ac:dyDescent="0.35">
      <c r="A55">
        <v>54</v>
      </c>
      <c r="B55" t="s">
        <v>7</v>
      </c>
      <c r="C55" s="1" t="s">
        <v>119</v>
      </c>
      <c r="D55" t="s">
        <v>70</v>
      </c>
      <c r="E55">
        <v>15</v>
      </c>
      <c r="F55" t="s">
        <v>85</v>
      </c>
      <c r="G55" s="1" t="s">
        <v>120</v>
      </c>
      <c r="H55" s="93">
        <v>0</v>
      </c>
      <c r="I55" s="93">
        <v>0.25</v>
      </c>
      <c r="J55" s="92" t="s">
        <v>131</v>
      </c>
    </row>
    <row r="56" spans="1:10" x14ac:dyDescent="0.35">
      <c r="A56">
        <v>55</v>
      </c>
      <c r="B56" t="s">
        <v>7</v>
      </c>
      <c r="C56" s="1" t="s">
        <v>119</v>
      </c>
      <c r="D56" t="s">
        <v>70</v>
      </c>
      <c r="E56">
        <v>16</v>
      </c>
      <c r="F56" t="s">
        <v>86</v>
      </c>
      <c r="G56" s="1" t="s">
        <v>120</v>
      </c>
      <c r="H56" s="93">
        <v>0</v>
      </c>
      <c r="I56" s="93">
        <v>0.25</v>
      </c>
      <c r="J56" s="92" t="s">
        <v>165</v>
      </c>
    </row>
    <row r="57" spans="1:10" x14ac:dyDescent="0.35">
      <c r="A57">
        <v>56</v>
      </c>
      <c r="B57" t="s">
        <v>7</v>
      </c>
      <c r="C57" s="1" t="s">
        <v>119</v>
      </c>
      <c r="D57" t="s">
        <v>70</v>
      </c>
      <c r="E57">
        <v>17</v>
      </c>
      <c r="F57" t="s">
        <v>87</v>
      </c>
      <c r="G57" s="1" t="s">
        <v>120</v>
      </c>
      <c r="H57" s="93">
        <v>0</v>
      </c>
      <c r="I57" s="93">
        <v>0.25</v>
      </c>
      <c r="J57" s="92" t="s">
        <v>165</v>
      </c>
    </row>
    <row r="58" spans="1:10" x14ac:dyDescent="0.35">
      <c r="A58">
        <v>57</v>
      </c>
      <c r="B58" t="s">
        <v>7</v>
      </c>
      <c r="C58" s="1" t="s">
        <v>119</v>
      </c>
      <c r="D58" t="s">
        <v>70</v>
      </c>
      <c r="E58">
        <v>18</v>
      </c>
      <c r="F58" t="s">
        <v>88</v>
      </c>
      <c r="G58" s="1" t="s">
        <v>120</v>
      </c>
      <c r="H58" s="93">
        <v>0</v>
      </c>
      <c r="I58" s="93">
        <v>0.25</v>
      </c>
      <c r="J58" s="92" t="s">
        <v>165</v>
      </c>
    </row>
    <row r="59" spans="1:10" x14ac:dyDescent="0.35">
      <c r="A59">
        <v>58</v>
      </c>
      <c r="B59" t="s">
        <v>7</v>
      </c>
      <c r="C59" s="1" t="s">
        <v>119</v>
      </c>
      <c r="D59" t="s">
        <v>70</v>
      </c>
      <c r="E59">
        <v>19</v>
      </c>
      <c r="F59" t="s">
        <v>89</v>
      </c>
      <c r="G59" s="1" t="s">
        <v>120</v>
      </c>
      <c r="H59" s="93">
        <v>0</v>
      </c>
      <c r="I59" s="93">
        <v>0.25</v>
      </c>
      <c r="J59" s="92" t="s">
        <v>165</v>
      </c>
    </row>
    <row r="60" spans="1:10" x14ac:dyDescent="0.35">
      <c r="A60">
        <v>59</v>
      </c>
      <c r="B60" t="s">
        <v>7</v>
      </c>
      <c r="C60" s="1" t="s">
        <v>119</v>
      </c>
      <c r="D60" t="s">
        <v>70</v>
      </c>
      <c r="E60">
        <v>20</v>
      </c>
      <c r="F60" s="97" t="s">
        <v>166</v>
      </c>
      <c r="G60" s="1" t="s">
        <v>120</v>
      </c>
      <c r="H60" s="93">
        <v>0</v>
      </c>
      <c r="I60" s="93">
        <v>0.25</v>
      </c>
      <c r="J60" s="92" t="s">
        <v>165</v>
      </c>
    </row>
    <row r="61" spans="1:10" x14ac:dyDescent="0.35">
      <c r="A61">
        <v>60</v>
      </c>
      <c r="B61" t="s">
        <v>7</v>
      </c>
      <c r="C61" s="1" t="s">
        <v>119</v>
      </c>
      <c r="D61" t="s">
        <v>70</v>
      </c>
      <c r="E61">
        <v>21</v>
      </c>
      <c r="F61" t="s">
        <v>91</v>
      </c>
      <c r="G61" s="1" t="s">
        <v>120</v>
      </c>
      <c r="H61" s="93">
        <v>0</v>
      </c>
      <c r="I61" s="98">
        <v>0.125</v>
      </c>
      <c r="J61" s="92" t="s">
        <v>167</v>
      </c>
    </row>
    <row r="62" spans="1:10" x14ac:dyDescent="0.35">
      <c r="A62">
        <v>61</v>
      </c>
      <c r="B62" t="s">
        <v>7</v>
      </c>
      <c r="C62" s="1" t="s">
        <v>119</v>
      </c>
      <c r="D62" t="s">
        <v>70</v>
      </c>
      <c r="E62">
        <v>22</v>
      </c>
      <c r="F62" t="s">
        <v>92</v>
      </c>
      <c r="G62" s="1" t="s">
        <v>120</v>
      </c>
      <c r="H62" s="93">
        <v>0</v>
      </c>
      <c r="I62" s="98">
        <v>0.125</v>
      </c>
      <c r="J62" s="92" t="s">
        <v>168</v>
      </c>
    </row>
    <row r="63" spans="1:10" x14ac:dyDescent="0.35">
      <c r="A63">
        <v>62</v>
      </c>
      <c r="B63" t="s">
        <v>7</v>
      </c>
      <c r="C63" s="1" t="s">
        <v>119</v>
      </c>
      <c r="D63" t="s">
        <v>70</v>
      </c>
      <c r="E63">
        <v>23</v>
      </c>
      <c r="F63" t="s">
        <v>93</v>
      </c>
      <c r="G63" s="1" t="s">
        <v>124</v>
      </c>
      <c r="H63" s="93">
        <v>0.25</v>
      </c>
      <c r="I63" s="93">
        <v>0.25</v>
      </c>
      <c r="J63" s="92" t="s">
        <v>169</v>
      </c>
    </row>
    <row r="64" spans="1:10" x14ac:dyDescent="0.35">
      <c r="A64">
        <v>63</v>
      </c>
      <c r="B64" t="s">
        <v>7</v>
      </c>
      <c r="C64" s="1" t="s">
        <v>119</v>
      </c>
      <c r="D64" t="s">
        <v>70</v>
      </c>
      <c r="E64">
        <v>24</v>
      </c>
      <c r="F64" t="s">
        <v>94</v>
      </c>
      <c r="G64" s="1" t="s">
        <v>120</v>
      </c>
      <c r="H64" s="93">
        <v>0</v>
      </c>
      <c r="I64" s="93">
        <v>0.25</v>
      </c>
      <c r="J64" s="92" t="s">
        <v>170</v>
      </c>
    </row>
    <row r="65" spans="1:10" x14ac:dyDescent="0.35">
      <c r="A65">
        <v>64</v>
      </c>
      <c r="B65" t="s">
        <v>7</v>
      </c>
      <c r="C65" s="1" t="s">
        <v>119</v>
      </c>
      <c r="D65" t="s">
        <v>70</v>
      </c>
      <c r="E65">
        <v>25</v>
      </c>
      <c r="F65" t="s">
        <v>95</v>
      </c>
      <c r="G65" t="s">
        <v>120</v>
      </c>
      <c r="H65" s="93">
        <v>0</v>
      </c>
      <c r="I65" s="93">
        <v>0.25</v>
      </c>
      <c r="J65" s="92" t="s">
        <v>171</v>
      </c>
    </row>
    <row r="66" spans="1:10" x14ac:dyDescent="0.35">
      <c r="A66">
        <v>1</v>
      </c>
      <c r="B66" s="1" t="s">
        <v>8</v>
      </c>
      <c r="C66" s="1" t="s">
        <v>172</v>
      </c>
      <c r="D66" s="1" t="s">
        <v>24</v>
      </c>
      <c r="E66">
        <v>1</v>
      </c>
      <c r="F66" t="s">
        <v>25</v>
      </c>
      <c r="G66" s="1" t="s">
        <v>120</v>
      </c>
      <c r="H66" s="91">
        <v>0</v>
      </c>
      <c r="I66" s="91">
        <v>1</v>
      </c>
      <c r="J66" s="92" t="s">
        <v>173</v>
      </c>
    </row>
    <row r="67" spans="1:10" x14ac:dyDescent="0.35">
      <c r="A67">
        <v>2</v>
      </c>
      <c r="B67" t="s">
        <v>8</v>
      </c>
      <c r="C67" s="1" t="s">
        <v>172</v>
      </c>
      <c r="D67" s="1" t="s">
        <v>24</v>
      </c>
      <c r="E67" s="93">
        <v>1.1000000000000001</v>
      </c>
      <c r="F67" t="s">
        <v>26</v>
      </c>
      <c r="H67" s="93">
        <v>0</v>
      </c>
      <c r="I67" s="93">
        <v>0</v>
      </c>
    </row>
    <row r="68" spans="1:10" x14ac:dyDescent="0.35">
      <c r="A68">
        <v>3</v>
      </c>
      <c r="B68" t="s">
        <v>8</v>
      </c>
      <c r="C68" s="1" t="s">
        <v>172</v>
      </c>
      <c r="D68" s="1" t="s">
        <v>24</v>
      </c>
      <c r="E68" s="93">
        <v>1.2</v>
      </c>
      <c r="F68" t="s">
        <v>27</v>
      </c>
      <c r="H68" s="93">
        <v>0</v>
      </c>
      <c r="I68" s="93">
        <v>0</v>
      </c>
    </row>
    <row r="69" spans="1:10" x14ac:dyDescent="0.35">
      <c r="A69">
        <v>4</v>
      </c>
      <c r="B69" t="s">
        <v>8</v>
      </c>
      <c r="C69" s="1" t="s">
        <v>172</v>
      </c>
      <c r="D69" s="1" t="s">
        <v>24</v>
      </c>
      <c r="E69" s="93">
        <v>1.3</v>
      </c>
      <c r="F69" t="s">
        <v>28</v>
      </c>
      <c r="H69" s="93">
        <v>0</v>
      </c>
      <c r="I69" s="93">
        <v>0</v>
      </c>
    </row>
    <row r="70" spans="1:10" x14ac:dyDescent="0.35">
      <c r="A70">
        <v>5</v>
      </c>
      <c r="B70" s="1" t="s">
        <v>8</v>
      </c>
      <c r="C70" s="1" t="s">
        <v>172</v>
      </c>
      <c r="D70" s="1" t="s">
        <v>24</v>
      </c>
      <c r="E70">
        <v>2</v>
      </c>
      <c r="F70" t="s">
        <v>29</v>
      </c>
      <c r="G70" s="2" t="s">
        <v>120</v>
      </c>
      <c r="H70" s="96">
        <v>0</v>
      </c>
      <c r="I70" s="96">
        <v>0.5</v>
      </c>
      <c r="J70" s="92" t="s">
        <v>174</v>
      </c>
    </row>
    <row r="71" spans="1:10" x14ac:dyDescent="0.35">
      <c r="A71">
        <v>6</v>
      </c>
      <c r="B71" t="s">
        <v>8</v>
      </c>
      <c r="C71" s="1" t="s">
        <v>172</v>
      </c>
      <c r="D71" s="1" t="s">
        <v>24</v>
      </c>
      <c r="E71" s="93">
        <v>2.2000000000000002</v>
      </c>
      <c r="F71" t="s">
        <v>30</v>
      </c>
      <c r="H71" s="93">
        <v>0</v>
      </c>
      <c r="I71" s="93">
        <v>0</v>
      </c>
    </row>
    <row r="72" spans="1:10" x14ac:dyDescent="0.35">
      <c r="A72">
        <v>7</v>
      </c>
      <c r="B72" s="1" t="s">
        <v>8</v>
      </c>
      <c r="C72" s="1" t="s">
        <v>172</v>
      </c>
      <c r="D72" s="1" t="s">
        <v>24</v>
      </c>
      <c r="E72">
        <v>3</v>
      </c>
      <c r="F72" t="s">
        <v>31</v>
      </c>
      <c r="G72" s="2" t="s">
        <v>120</v>
      </c>
      <c r="H72" s="96">
        <v>0</v>
      </c>
      <c r="I72" s="96">
        <v>0.5</v>
      </c>
      <c r="J72" s="92" t="s">
        <v>174</v>
      </c>
    </row>
    <row r="73" spans="1:10" x14ac:dyDescent="0.35">
      <c r="A73">
        <v>8</v>
      </c>
      <c r="B73" s="1" t="s">
        <v>8</v>
      </c>
      <c r="C73" s="1" t="s">
        <v>172</v>
      </c>
      <c r="D73" s="1" t="s">
        <v>24</v>
      </c>
      <c r="E73">
        <v>4</v>
      </c>
      <c r="F73" t="s">
        <v>32</v>
      </c>
      <c r="G73" s="2" t="s">
        <v>120</v>
      </c>
      <c r="H73" s="96">
        <v>0</v>
      </c>
      <c r="I73" s="96">
        <v>1</v>
      </c>
      <c r="J73" s="92" t="s">
        <v>175</v>
      </c>
    </row>
    <row r="74" spans="1:10" x14ac:dyDescent="0.35">
      <c r="A74">
        <v>9</v>
      </c>
      <c r="B74" t="s">
        <v>8</v>
      </c>
      <c r="C74" s="1" t="s">
        <v>172</v>
      </c>
      <c r="D74" s="1" t="s">
        <v>24</v>
      </c>
      <c r="E74" s="93">
        <v>4.2</v>
      </c>
      <c r="F74" t="s">
        <v>33</v>
      </c>
      <c r="H74" s="93">
        <v>0</v>
      </c>
      <c r="I74" s="93">
        <v>0</v>
      </c>
    </row>
    <row r="75" spans="1:10" x14ac:dyDescent="0.35">
      <c r="A75">
        <v>10</v>
      </c>
      <c r="B75" s="1" t="s">
        <v>8</v>
      </c>
      <c r="C75" s="1" t="s">
        <v>172</v>
      </c>
      <c r="D75" s="1" t="s">
        <v>24</v>
      </c>
      <c r="E75">
        <v>5</v>
      </c>
      <c r="F75" t="s">
        <v>34</v>
      </c>
      <c r="G75" s="2" t="s">
        <v>120</v>
      </c>
      <c r="H75" s="96">
        <v>0</v>
      </c>
      <c r="I75" s="96">
        <v>1</v>
      </c>
      <c r="J75" s="92" t="s">
        <v>175</v>
      </c>
    </row>
    <row r="76" spans="1:10" x14ac:dyDescent="0.35">
      <c r="A76">
        <v>11</v>
      </c>
      <c r="B76" t="s">
        <v>8</v>
      </c>
      <c r="C76" s="1" t="s">
        <v>172</v>
      </c>
      <c r="D76" s="1" t="s">
        <v>24</v>
      </c>
      <c r="E76" s="93">
        <v>5.2</v>
      </c>
      <c r="F76" t="s">
        <v>35</v>
      </c>
      <c r="H76" s="93">
        <v>0</v>
      </c>
      <c r="I76" s="93">
        <v>0</v>
      </c>
    </row>
    <row r="77" spans="1:10" x14ac:dyDescent="0.35">
      <c r="A77">
        <v>12</v>
      </c>
      <c r="B77" s="1" t="s">
        <v>8</v>
      </c>
      <c r="C77" s="1" t="s">
        <v>172</v>
      </c>
      <c r="D77" s="1" t="s">
        <v>24</v>
      </c>
      <c r="E77">
        <v>6</v>
      </c>
      <c r="F77" t="s">
        <v>36</v>
      </c>
      <c r="G77" s="2" t="s">
        <v>124</v>
      </c>
      <c r="H77" s="96">
        <v>1</v>
      </c>
      <c r="I77" s="96">
        <v>1</v>
      </c>
      <c r="J77" s="92" t="s">
        <v>176</v>
      </c>
    </row>
    <row r="78" spans="1:10" x14ac:dyDescent="0.35">
      <c r="A78">
        <v>13</v>
      </c>
      <c r="B78" s="1" t="s">
        <v>8</v>
      </c>
      <c r="C78" s="1" t="s">
        <v>172</v>
      </c>
      <c r="D78" s="1" t="s">
        <v>24</v>
      </c>
      <c r="E78">
        <v>7</v>
      </c>
      <c r="F78" t="s">
        <v>37</v>
      </c>
      <c r="G78" s="2" t="s">
        <v>124</v>
      </c>
      <c r="H78" s="96">
        <v>1</v>
      </c>
      <c r="I78" s="96">
        <v>1</v>
      </c>
      <c r="J78" s="92" t="s">
        <v>177</v>
      </c>
    </row>
    <row r="79" spans="1:10" x14ac:dyDescent="0.35">
      <c r="A79">
        <v>14</v>
      </c>
      <c r="B79" s="1" t="s">
        <v>8</v>
      </c>
      <c r="C79" s="1" t="s">
        <v>172</v>
      </c>
      <c r="D79" s="1" t="s">
        <v>24</v>
      </c>
      <c r="E79">
        <v>8</v>
      </c>
      <c r="F79" t="s">
        <v>38</v>
      </c>
      <c r="G79" s="2" t="s">
        <v>120</v>
      </c>
      <c r="H79" s="96">
        <v>0</v>
      </c>
      <c r="I79" s="96">
        <v>1</v>
      </c>
      <c r="J79" s="92" t="s">
        <v>178</v>
      </c>
    </row>
    <row r="80" spans="1:10" x14ac:dyDescent="0.35">
      <c r="A80">
        <v>15</v>
      </c>
      <c r="B80" s="1" t="s">
        <v>8</v>
      </c>
      <c r="C80" s="1" t="s">
        <v>172</v>
      </c>
      <c r="D80" s="1" t="s">
        <v>24</v>
      </c>
      <c r="E80">
        <v>9</v>
      </c>
      <c r="F80" t="s">
        <v>39</v>
      </c>
      <c r="G80" s="2" t="s">
        <v>120</v>
      </c>
      <c r="H80" s="96">
        <v>0</v>
      </c>
      <c r="I80" s="96">
        <v>1</v>
      </c>
      <c r="J80" s="92" t="s">
        <v>179</v>
      </c>
    </row>
    <row r="81" spans="1:10" x14ac:dyDescent="0.35">
      <c r="A81">
        <v>16</v>
      </c>
      <c r="B81" s="1" t="s">
        <v>8</v>
      </c>
      <c r="C81" s="1" t="s">
        <v>172</v>
      </c>
      <c r="D81" s="1" t="s">
        <v>24</v>
      </c>
      <c r="E81">
        <v>10</v>
      </c>
      <c r="F81" t="s">
        <v>40</v>
      </c>
      <c r="G81" s="2" t="s">
        <v>120</v>
      </c>
      <c r="H81" s="96">
        <v>0</v>
      </c>
      <c r="I81" s="96">
        <v>1</v>
      </c>
      <c r="J81" s="92" t="s">
        <v>180</v>
      </c>
    </row>
    <row r="82" spans="1:10" x14ac:dyDescent="0.35">
      <c r="A82">
        <v>17</v>
      </c>
      <c r="B82" s="1" t="s">
        <v>8</v>
      </c>
      <c r="C82" s="1" t="s">
        <v>172</v>
      </c>
      <c r="D82" s="1" t="s">
        <v>24</v>
      </c>
      <c r="E82">
        <v>11</v>
      </c>
      <c r="F82" s="92" t="s">
        <v>41</v>
      </c>
      <c r="G82" s="2" t="s">
        <v>124</v>
      </c>
      <c r="H82" s="96">
        <v>1</v>
      </c>
      <c r="I82" s="96">
        <v>1</v>
      </c>
      <c r="J82" s="92" t="s">
        <v>181</v>
      </c>
    </row>
    <row r="83" spans="1:10" x14ac:dyDescent="0.35">
      <c r="A83">
        <v>18</v>
      </c>
      <c r="B83" s="1" t="s">
        <v>8</v>
      </c>
      <c r="C83" s="1" t="s">
        <v>172</v>
      </c>
      <c r="D83" s="1" t="s">
        <v>24</v>
      </c>
      <c r="E83">
        <v>12</v>
      </c>
      <c r="F83" t="s">
        <v>42</v>
      </c>
      <c r="G83" s="2" t="s">
        <v>124</v>
      </c>
      <c r="H83" s="96">
        <v>1</v>
      </c>
      <c r="I83" s="96">
        <v>1</v>
      </c>
      <c r="J83" s="92" t="s">
        <v>182</v>
      </c>
    </row>
    <row r="84" spans="1:10" x14ac:dyDescent="0.35">
      <c r="A84">
        <v>19</v>
      </c>
      <c r="B84" s="1" t="s">
        <v>8</v>
      </c>
      <c r="C84" s="1" t="s">
        <v>172</v>
      </c>
      <c r="D84" s="1" t="s">
        <v>44</v>
      </c>
      <c r="E84">
        <v>1</v>
      </c>
      <c r="F84" t="s">
        <v>45</v>
      </c>
      <c r="G84" s="2" t="s">
        <v>120</v>
      </c>
      <c r="H84" s="96">
        <v>0</v>
      </c>
      <c r="I84" s="91">
        <v>3</v>
      </c>
      <c r="J84" s="92" t="s">
        <v>183</v>
      </c>
    </row>
    <row r="85" spans="1:10" x14ac:dyDescent="0.35">
      <c r="A85">
        <v>20</v>
      </c>
      <c r="B85" s="1" t="s">
        <v>8</v>
      </c>
      <c r="C85" s="1" t="s">
        <v>172</v>
      </c>
      <c r="D85" s="1" t="s">
        <v>44</v>
      </c>
      <c r="E85">
        <v>2</v>
      </c>
      <c r="F85" t="s">
        <v>46</v>
      </c>
      <c r="G85" s="2" t="s">
        <v>120</v>
      </c>
      <c r="H85" s="96">
        <v>0</v>
      </c>
      <c r="I85" s="96">
        <v>1</v>
      </c>
      <c r="J85" s="92" t="s">
        <v>184</v>
      </c>
    </row>
    <row r="86" spans="1:10" x14ac:dyDescent="0.35">
      <c r="A86">
        <v>21</v>
      </c>
      <c r="B86" t="s">
        <v>8</v>
      </c>
      <c r="C86" s="1" t="s">
        <v>172</v>
      </c>
      <c r="D86" s="1" t="s">
        <v>44</v>
      </c>
      <c r="E86" s="93" t="s">
        <v>136</v>
      </c>
      <c r="F86" t="s">
        <v>47</v>
      </c>
      <c r="H86" s="93">
        <v>0</v>
      </c>
      <c r="I86" s="93">
        <v>0</v>
      </c>
    </row>
    <row r="87" spans="1:10" x14ac:dyDescent="0.35">
      <c r="A87">
        <v>22</v>
      </c>
      <c r="B87" s="1" t="s">
        <v>8</v>
      </c>
      <c r="C87" s="1" t="s">
        <v>172</v>
      </c>
      <c r="D87" s="1" t="s">
        <v>49</v>
      </c>
      <c r="E87">
        <v>1.1000000000000001</v>
      </c>
      <c r="F87" t="s">
        <v>50</v>
      </c>
      <c r="G87" s="2" t="s">
        <v>120</v>
      </c>
      <c r="H87" s="96">
        <v>0</v>
      </c>
      <c r="I87" s="96">
        <v>0.4</v>
      </c>
      <c r="J87" s="92" t="s">
        <v>185</v>
      </c>
    </row>
    <row r="88" spans="1:10" x14ac:dyDescent="0.35">
      <c r="A88">
        <v>23</v>
      </c>
      <c r="B88" s="1" t="s">
        <v>8</v>
      </c>
      <c r="C88" s="1" t="s">
        <v>172</v>
      </c>
      <c r="D88" s="1" t="s">
        <v>49</v>
      </c>
      <c r="E88">
        <v>1.2</v>
      </c>
      <c r="F88" t="s">
        <v>51</v>
      </c>
      <c r="G88" s="2" t="s">
        <v>120</v>
      </c>
      <c r="H88" s="96">
        <v>0</v>
      </c>
      <c r="I88" s="96">
        <v>0.2</v>
      </c>
      <c r="J88" s="92" t="s">
        <v>185</v>
      </c>
    </row>
    <row r="89" spans="1:10" x14ac:dyDescent="0.35">
      <c r="A89">
        <v>24</v>
      </c>
      <c r="B89" s="1" t="s">
        <v>8</v>
      </c>
      <c r="C89" s="1" t="s">
        <v>172</v>
      </c>
      <c r="D89" s="1" t="s">
        <v>49</v>
      </c>
      <c r="E89">
        <v>1.3</v>
      </c>
      <c r="F89" t="s">
        <v>52</v>
      </c>
      <c r="G89" s="2" t="s">
        <v>120</v>
      </c>
      <c r="H89" s="96">
        <v>0</v>
      </c>
      <c r="I89" s="96">
        <v>0.2</v>
      </c>
      <c r="J89" s="92" t="s">
        <v>185</v>
      </c>
    </row>
    <row r="90" spans="1:10" x14ac:dyDescent="0.35">
      <c r="A90">
        <v>25</v>
      </c>
      <c r="B90" s="1" t="s">
        <v>8</v>
      </c>
      <c r="C90" s="1" t="s">
        <v>172</v>
      </c>
      <c r="D90" s="1" t="s">
        <v>49</v>
      </c>
      <c r="E90">
        <v>1.4</v>
      </c>
      <c r="F90" t="s">
        <v>53</v>
      </c>
      <c r="G90" s="2" t="s">
        <v>120</v>
      </c>
      <c r="H90" s="96">
        <v>0</v>
      </c>
      <c r="I90" s="96">
        <v>0.4</v>
      </c>
      <c r="J90" s="92" t="s">
        <v>186</v>
      </c>
    </row>
    <row r="91" spans="1:10" x14ac:dyDescent="0.35">
      <c r="A91">
        <v>26</v>
      </c>
      <c r="B91" s="1" t="s">
        <v>8</v>
      </c>
      <c r="C91" s="1" t="s">
        <v>172</v>
      </c>
      <c r="D91" s="1" t="s">
        <v>49</v>
      </c>
      <c r="E91">
        <v>1.5</v>
      </c>
      <c r="F91" t="s">
        <v>54</v>
      </c>
      <c r="G91" s="2" t="s">
        <v>120</v>
      </c>
      <c r="H91" s="96">
        <v>0</v>
      </c>
      <c r="I91" s="96">
        <v>0.4</v>
      </c>
      <c r="J91" s="92" t="s">
        <v>185</v>
      </c>
    </row>
    <row r="92" spans="1:10" x14ac:dyDescent="0.35">
      <c r="A92">
        <v>27</v>
      </c>
      <c r="B92" s="1" t="s">
        <v>8</v>
      </c>
      <c r="C92" s="1" t="s">
        <v>172</v>
      </c>
      <c r="D92" s="1" t="s">
        <v>49</v>
      </c>
      <c r="E92">
        <v>1.6</v>
      </c>
      <c r="F92" t="s">
        <v>55</v>
      </c>
      <c r="G92" s="2" t="s">
        <v>120</v>
      </c>
      <c r="H92" s="96">
        <v>0</v>
      </c>
      <c r="I92" s="96">
        <v>0.4</v>
      </c>
      <c r="J92" s="92" t="s">
        <v>185</v>
      </c>
    </row>
    <row r="93" spans="1:10" x14ac:dyDescent="0.35">
      <c r="A93">
        <v>28</v>
      </c>
      <c r="B93" s="1" t="s">
        <v>8</v>
      </c>
      <c r="C93" s="1" t="s">
        <v>172</v>
      </c>
      <c r="D93" s="1" t="s">
        <v>49</v>
      </c>
      <c r="E93">
        <v>2</v>
      </c>
      <c r="F93" t="s">
        <v>56</v>
      </c>
      <c r="G93" s="2" t="s">
        <v>124</v>
      </c>
      <c r="H93" s="96">
        <v>1</v>
      </c>
      <c r="I93" s="96">
        <v>1</v>
      </c>
      <c r="J93" s="92" t="s">
        <v>187</v>
      </c>
    </row>
    <row r="94" spans="1:10" x14ac:dyDescent="0.35">
      <c r="A94">
        <v>29</v>
      </c>
      <c r="B94" s="1" t="s">
        <v>8</v>
      </c>
      <c r="C94" s="1" t="s">
        <v>172</v>
      </c>
      <c r="D94" s="1" t="s">
        <v>49</v>
      </c>
      <c r="E94">
        <v>3</v>
      </c>
      <c r="F94" t="s">
        <v>57</v>
      </c>
      <c r="G94" s="2" t="s">
        <v>120</v>
      </c>
      <c r="H94" s="96">
        <v>0</v>
      </c>
      <c r="I94" s="96">
        <v>1</v>
      </c>
      <c r="J94" s="92" t="s">
        <v>188</v>
      </c>
    </row>
    <row r="95" spans="1:10" x14ac:dyDescent="0.35">
      <c r="A95">
        <v>30</v>
      </c>
      <c r="B95" s="1" t="s">
        <v>8</v>
      </c>
      <c r="C95" s="1" t="s">
        <v>172</v>
      </c>
      <c r="D95" s="1" t="s">
        <v>49</v>
      </c>
      <c r="E95">
        <v>4</v>
      </c>
      <c r="F95" t="s">
        <v>58</v>
      </c>
      <c r="G95" s="2" t="s">
        <v>120</v>
      </c>
      <c r="H95" s="96">
        <v>0</v>
      </c>
      <c r="I95" s="96">
        <v>1</v>
      </c>
      <c r="J95" s="92" t="s">
        <v>189</v>
      </c>
    </row>
    <row r="96" spans="1:10" x14ac:dyDescent="0.35">
      <c r="A96">
        <v>31</v>
      </c>
      <c r="B96" s="1" t="s">
        <v>8</v>
      </c>
      <c r="C96" s="1" t="s">
        <v>172</v>
      </c>
      <c r="D96" s="1" t="s">
        <v>49</v>
      </c>
      <c r="E96">
        <v>5</v>
      </c>
      <c r="F96" t="s">
        <v>59</v>
      </c>
      <c r="G96" s="2" t="s">
        <v>120</v>
      </c>
      <c r="H96" s="96">
        <v>0</v>
      </c>
      <c r="I96" s="96">
        <v>1</v>
      </c>
      <c r="J96" s="92" t="s">
        <v>190</v>
      </c>
    </row>
    <row r="97" spans="1:10" x14ac:dyDescent="0.35">
      <c r="A97">
        <v>32</v>
      </c>
      <c r="B97" s="1" t="s">
        <v>8</v>
      </c>
      <c r="C97" s="1" t="s">
        <v>172</v>
      </c>
      <c r="D97" s="1" t="s">
        <v>49</v>
      </c>
      <c r="E97">
        <v>6</v>
      </c>
      <c r="F97" t="s">
        <v>60</v>
      </c>
      <c r="G97" s="2" t="s">
        <v>120</v>
      </c>
      <c r="H97" s="96">
        <v>0</v>
      </c>
      <c r="I97" s="96">
        <v>1</v>
      </c>
      <c r="J97" s="92" t="s">
        <v>191</v>
      </c>
    </row>
    <row r="98" spans="1:10" x14ac:dyDescent="0.35">
      <c r="A98">
        <v>33</v>
      </c>
      <c r="B98" s="1" t="s">
        <v>8</v>
      </c>
      <c r="C98" s="1" t="s">
        <v>172</v>
      </c>
      <c r="D98" s="1" t="s">
        <v>49</v>
      </c>
      <c r="E98">
        <v>7</v>
      </c>
      <c r="F98" t="s">
        <v>61</v>
      </c>
      <c r="G98" s="2" t="s">
        <v>120</v>
      </c>
      <c r="H98" s="96">
        <v>0</v>
      </c>
      <c r="I98" s="96">
        <v>1</v>
      </c>
      <c r="J98" s="92" t="s">
        <v>192</v>
      </c>
    </row>
    <row r="99" spans="1:10" x14ac:dyDescent="0.35">
      <c r="A99">
        <v>34</v>
      </c>
      <c r="B99" s="1" t="s">
        <v>8</v>
      </c>
      <c r="C99" s="1" t="s">
        <v>172</v>
      </c>
      <c r="D99" s="1" t="s">
        <v>49</v>
      </c>
      <c r="E99">
        <v>8</v>
      </c>
      <c r="F99" t="s">
        <v>62</v>
      </c>
      <c r="G99" s="2" t="s">
        <v>124</v>
      </c>
      <c r="H99" s="96">
        <v>1</v>
      </c>
      <c r="I99" s="96">
        <v>1</v>
      </c>
      <c r="J99" s="92" t="s">
        <v>193</v>
      </c>
    </row>
    <row r="100" spans="1:10" x14ac:dyDescent="0.35">
      <c r="A100">
        <v>35</v>
      </c>
      <c r="B100" s="2" t="s">
        <v>8</v>
      </c>
      <c r="C100" s="1" t="s">
        <v>172</v>
      </c>
      <c r="D100" s="2" t="s">
        <v>64</v>
      </c>
      <c r="E100" s="92">
        <v>1.1000000000000001</v>
      </c>
      <c r="F100" s="92" t="s">
        <v>65</v>
      </c>
      <c r="G100" s="94">
        <v>6392.5691666666671</v>
      </c>
      <c r="H100" s="95">
        <v>1.0943299634554113</v>
      </c>
      <c r="I100" s="96">
        <v>2</v>
      </c>
      <c r="J100" s="92" t="s">
        <v>194</v>
      </c>
    </row>
    <row r="101" spans="1:10" x14ac:dyDescent="0.35">
      <c r="A101">
        <v>36</v>
      </c>
      <c r="B101" s="2" t="s">
        <v>8</v>
      </c>
      <c r="C101" s="1" t="s">
        <v>172</v>
      </c>
      <c r="D101" s="2" t="s">
        <v>64</v>
      </c>
      <c r="E101" s="92">
        <v>1.2</v>
      </c>
      <c r="F101" s="92" t="s">
        <v>66</v>
      </c>
      <c r="G101" s="94">
        <v>0</v>
      </c>
      <c r="H101" s="95">
        <v>0</v>
      </c>
      <c r="I101" s="96">
        <v>1</v>
      </c>
      <c r="J101" s="92" t="s">
        <v>195</v>
      </c>
    </row>
    <row r="102" spans="1:10" x14ac:dyDescent="0.35">
      <c r="A102">
        <v>37</v>
      </c>
      <c r="B102" t="s">
        <v>8</v>
      </c>
      <c r="C102" s="1" t="s">
        <v>172</v>
      </c>
      <c r="D102" s="2" t="s">
        <v>64</v>
      </c>
      <c r="E102" s="95" t="s">
        <v>148</v>
      </c>
      <c r="F102" s="92" t="s">
        <v>67</v>
      </c>
      <c r="H102" s="93">
        <v>0</v>
      </c>
      <c r="I102" s="93">
        <v>0</v>
      </c>
    </row>
    <row r="103" spans="1:10" x14ac:dyDescent="0.35">
      <c r="A103">
        <v>38</v>
      </c>
      <c r="B103" s="2" t="s">
        <v>8</v>
      </c>
      <c r="C103" s="1" t="s">
        <v>172</v>
      </c>
      <c r="D103" s="2" t="s">
        <v>64</v>
      </c>
      <c r="E103" s="92">
        <v>2</v>
      </c>
      <c r="F103" s="92" t="s">
        <v>68</v>
      </c>
      <c r="G103" s="94">
        <v>1734.408100744585</v>
      </c>
      <c r="H103" s="95">
        <v>0.57402684530909587</v>
      </c>
      <c r="I103" s="96">
        <v>2</v>
      </c>
      <c r="J103" s="92" t="s">
        <v>196</v>
      </c>
    </row>
    <row r="104" spans="1:10" x14ac:dyDescent="0.35">
      <c r="A104" s="92">
        <v>39</v>
      </c>
      <c r="B104" t="s">
        <v>8</v>
      </c>
      <c r="C104" s="1" t="s">
        <v>172</v>
      </c>
      <c r="D104" t="s">
        <v>64</v>
      </c>
      <c r="E104">
        <v>3</v>
      </c>
      <c r="F104" t="s">
        <v>197</v>
      </c>
      <c r="G104" s="1" t="s">
        <v>124</v>
      </c>
      <c r="H104" s="93">
        <v>3</v>
      </c>
      <c r="I104" s="93">
        <v>3</v>
      </c>
      <c r="J104" s="92" t="s">
        <v>198</v>
      </c>
    </row>
    <row r="105" spans="1:10" x14ac:dyDescent="0.35">
      <c r="A105" s="92">
        <v>40</v>
      </c>
      <c r="B105" t="s">
        <v>8</v>
      </c>
      <c r="C105" s="1" t="s">
        <v>172</v>
      </c>
      <c r="D105" t="s">
        <v>70</v>
      </c>
      <c r="E105">
        <v>1</v>
      </c>
      <c r="F105" t="s">
        <v>71</v>
      </c>
      <c r="G105" s="92" t="s">
        <v>124</v>
      </c>
      <c r="H105" s="95">
        <v>0.25</v>
      </c>
      <c r="I105" s="95">
        <v>0.25</v>
      </c>
      <c r="J105" s="92" t="s">
        <v>199</v>
      </c>
    </row>
    <row r="106" spans="1:10" x14ac:dyDescent="0.35">
      <c r="A106" s="92">
        <v>41</v>
      </c>
      <c r="B106" t="s">
        <v>8</v>
      </c>
      <c r="C106" s="1" t="s">
        <v>172</v>
      </c>
      <c r="D106" t="s">
        <v>70</v>
      </c>
      <c r="E106">
        <v>2</v>
      </c>
      <c r="F106" t="s">
        <v>72</v>
      </c>
      <c r="G106" s="92" t="s">
        <v>124</v>
      </c>
      <c r="H106" s="95">
        <v>0.25</v>
      </c>
      <c r="I106" s="95">
        <v>0.25</v>
      </c>
      <c r="J106" s="92" t="s">
        <v>200</v>
      </c>
    </row>
    <row r="107" spans="1:10" x14ac:dyDescent="0.35">
      <c r="A107" s="92">
        <v>42</v>
      </c>
      <c r="B107" t="s">
        <v>8</v>
      </c>
      <c r="C107" s="1" t="s">
        <v>172</v>
      </c>
      <c r="D107" t="s">
        <v>70</v>
      </c>
      <c r="E107">
        <v>3</v>
      </c>
      <c r="F107" t="s">
        <v>73</v>
      </c>
      <c r="G107" s="92" t="s">
        <v>124</v>
      </c>
      <c r="H107" s="95">
        <v>0.25</v>
      </c>
      <c r="I107" s="95">
        <v>0.25</v>
      </c>
      <c r="J107" s="92" t="s">
        <v>201</v>
      </c>
    </row>
    <row r="108" spans="1:10" x14ac:dyDescent="0.35">
      <c r="A108">
        <v>43</v>
      </c>
      <c r="B108" t="s">
        <v>8</v>
      </c>
      <c r="C108" s="1" t="s">
        <v>172</v>
      </c>
      <c r="D108" t="s">
        <v>70</v>
      </c>
      <c r="E108">
        <v>4</v>
      </c>
      <c r="F108" t="s">
        <v>74</v>
      </c>
      <c r="G108" s="92" t="s">
        <v>124</v>
      </c>
      <c r="H108" s="95">
        <v>0.25</v>
      </c>
      <c r="I108" s="95">
        <v>0.25</v>
      </c>
      <c r="J108" s="92" t="s">
        <v>202</v>
      </c>
    </row>
    <row r="109" spans="1:10" x14ac:dyDescent="0.35">
      <c r="A109">
        <v>44</v>
      </c>
      <c r="B109" t="s">
        <v>8</v>
      </c>
      <c r="C109" s="1" t="s">
        <v>172</v>
      </c>
      <c r="D109" t="s">
        <v>70</v>
      </c>
      <c r="E109">
        <v>5</v>
      </c>
      <c r="F109" t="s">
        <v>75</v>
      </c>
      <c r="G109" s="92" t="s">
        <v>124</v>
      </c>
      <c r="H109" s="95">
        <v>0.25</v>
      </c>
      <c r="I109" s="95">
        <v>0.25</v>
      </c>
      <c r="J109" s="92" t="s">
        <v>203</v>
      </c>
    </row>
    <row r="110" spans="1:10" x14ac:dyDescent="0.35">
      <c r="A110">
        <v>45</v>
      </c>
      <c r="B110" t="s">
        <v>8</v>
      </c>
      <c r="C110" s="1" t="s">
        <v>172</v>
      </c>
      <c r="D110" t="s">
        <v>70</v>
      </c>
      <c r="E110">
        <v>6</v>
      </c>
      <c r="F110" t="s">
        <v>76</v>
      </c>
      <c r="G110" s="92" t="s">
        <v>124</v>
      </c>
      <c r="H110" s="95">
        <v>0.25</v>
      </c>
      <c r="I110" s="95">
        <v>0.25</v>
      </c>
      <c r="J110" s="92" t="s">
        <v>204</v>
      </c>
    </row>
    <row r="111" spans="1:10" x14ac:dyDescent="0.35">
      <c r="A111">
        <v>46</v>
      </c>
      <c r="B111" t="s">
        <v>8</v>
      </c>
      <c r="C111" s="1" t="s">
        <v>172</v>
      </c>
      <c r="D111" t="s">
        <v>70</v>
      </c>
      <c r="E111">
        <v>7</v>
      </c>
      <c r="F111" t="s">
        <v>77</v>
      </c>
      <c r="G111" s="92" t="s">
        <v>124</v>
      </c>
      <c r="H111" s="95">
        <v>0.25</v>
      </c>
      <c r="I111" s="95">
        <v>0.25</v>
      </c>
      <c r="J111" s="92" t="s">
        <v>205</v>
      </c>
    </row>
    <row r="112" spans="1:10" x14ac:dyDescent="0.35">
      <c r="A112">
        <v>47</v>
      </c>
      <c r="B112" t="s">
        <v>8</v>
      </c>
      <c r="C112" s="1" t="s">
        <v>172</v>
      </c>
      <c r="D112" t="s">
        <v>70</v>
      </c>
      <c r="E112">
        <v>8</v>
      </c>
      <c r="F112" t="s">
        <v>78</v>
      </c>
      <c r="G112" s="92" t="s">
        <v>124</v>
      </c>
      <c r="H112" s="95">
        <v>0.25</v>
      </c>
      <c r="I112" s="95">
        <v>0.25</v>
      </c>
      <c r="J112" s="92" t="s">
        <v>206</v>
      </c>
    </row>
    <row r="113" spans="1:10" x14ac:dyDescent="0.35">
      <c r="A113">
        <v>48</v>
      </c>
      <c r="B113" t="s">
        <v>8</v>
      </c>
      <c r="C113" s="1" t="s">
        <v>172</v>
      </c>
      <c r="D113" t="s">
        <v>70</v>
      </c>
      <c r="E113">
        <v>9</v>
      </c>
      <c r="F113" t="s">
        <v>79</v>
      </c>
      <c r="G113" s="92" t="s">
        <v>124</v>
      </c>
      <c r="H113" s="95">
        <v>0.25</v>
      </c>
      <c r="I113" s="95">
        <v>0.25</v>
      </c>
      <c r="J113" s="92" t="s">
        <v>207</v>
      </c>
    </row>
    <row r="114" spans="1:10" x14ac:dyDescent="0.35">
      <c r="A114">
        <v>49</v>
      </c>
      <c r="B114" t="s">
        <v>8</v>
      </c>
      <c r="C114" s="1" t="s">
        <v>172</v>
      </c>
      <c r="D114" t="s">
        <v>70</v>
      </c>
      <c r="E114">
        <v>10</v>
      </c>
      <c r="F114" t="s">
        <v>80</v>
      </c>
      <c r="G114" s="92" t="s">
        <v>124</v>
      </c>
      <c r="H114" s="95">
        <v>0.25</v>
      </c>
      <c r="I114" s="95">
        <v>0.25</v>
      </c>
      <c r="J114" s="92" t="s">
        <v>208</v>
      </c>
    </row>
    <row r="115" spans="1:10" x14ac:dyDescent="0.35">
      <c r="A115">
        <v>50</v>
      </c>
      <c r="B115" t="s">
        <v>8</v>
      </c>
      <c r="C115" s="1" t="s">
        <v>172</v>
      </c>
      <c r="D115" t="s">
        <v>70</v>
      </c>
      <c r="E115">
        <v>11</v>
      </c>
      <c r="F115" t="s">
        <v>81</v>
      </c>
      <c r="G115" s="92" t="s">
        <v>124</v>
      </c>
      <c r="H115" s="95">
        <v>0.25</v>
      </c>
      <c r="I115" s="95">
        <v>0.25</v>
      </c>
      <c r="J115" s="92" t="s">
        <v>209</v>
      </c>
    </row>
    <row r="116" spans="1:10" x14ac:dyDescent="0.35">
      <c r="A116">
        <v>51</v>
      </c>
      <c r="B116" t="s">
        <v>8</v>
      </c>
      <c r="C116" s="1" t="s">
        <v>172</v>
      </c>
      <c r="D116" t="s">
        <v>70</v>
      </c>
      <c r="E116">
        <v>12</v>
      </c>
      <c r="F116" t="s">
        <v>82</v>
      </c>
      <c r="G116" s="92" t="s">
        <v>124</v>
      </c>
      <c r="H116" s="95">
        <v>0.25</v>
      </c>
      <c r="I116" s="95">
        <v>0.25</v>
      </c>
      <c r="J116" s="92" t="s">
        <v>210</v>
      </c>
    </row>
    <row r="117" spans="1:10" x14ac:dyDescent="0.35">
      <c r="A117">
        <v>52</v>
      </c>
      <c r="B117" t="s">
        <v>8</v>
      </c>
      <c r="C117" s="1" t="s">
        <v>172</v>
      </c>
      <c r="D117" t="s">
        <v>70</v>
      </c>
      <c r="E117">
        <v>13</v>
      </c>
      <c r="F117" t="s">
        <v>83</v>
      </c>
      <c r="G117" s="92" t="s">
        <v>120</v>
      </c>
      <c r="H117" s="95">
        <v>0</v>
      </c>
      <c r="I117" s="95">
        <v>0.25</v>
      </c>
      <c r="J117" s="92" t="s">
        <v>163</v>
      </c>
    </row>
    <row r="118" spans="1:10" x14ac:dyDescent="0.35">
      <c r="A118">
        <v>53</v>
      </c>
      <c r="B118" t="s">
        <v>8</v>
      </c>
      <c r="C118" s="1" t="s">
        <v>172</v>
      </c>
      <c r="D118" t="s">
        <v>70</v>
      </c>
      <c r="E118">
        <v>14</v>
      </c>
      <c r="F118" t="s">
        <v>84</v>
      </c>
      <c r="G118" s="92" t="s">
        <v>124</v>
      </c>
      <c r="H118" s="95">
        <v>0.25</v>
      </c>
      <c r="I118" s="95">
        <v>0.25</v>
      </c>
      <c r="J118" s="92" t="s">
        <v>211</v>
      </c>
    </row>
    <row r="119" spans="1:10" x14ac:dyDescent="0.35">
      <c r="A119">
        <v>54</v>
      </c>
      <c r="B119" t="s">
        <v>8</v>
      </c>
      <c r="C119" s="1" t="s">
        <v>172</v>
      </c>
      <c r="D119" t="s">
        <v>70</v>
      </c>
      <c r="E119">
        <v>15</v>
      </c>
      <c r="F119" t="s">
        <v>85</v>
      </c>
      <c r="G119" s="92" t="s">
        <v>124</v>
      </c>
      <c r="H119" s="95">
        <v>0.25</v>
      </c>
      <c r="I119" s="95">
        <v>0.25</v>
      </c>
      <c r="J119" s="92" t="s">
        <v>212</v>
      </c>
    </row>
    <row r="120" spans="1:10" x14ac:dyDescent="0.35">
      <c r="A120">
        <v>55</v>
      </c>
      <c r="B120" t="s">
        <v>8</v>
      </c>
      <c r="C120" s="1" t="s">
        <v>172</v>
      </c>
      <c r="D120" t="s">
        <v>70</v>
      </c>
      <c r="E120">
        <v>16</v>
      </c>
      <c r="F120" t="s">
        <v>86</v>
      </c>
      <c r="G120" s="92" t="s">
        <v>124</v>
      </c>
      <c r="H120" s="95">
        <v>0.25</v>
      </c>
      <c r="I120" s="95">
        <v>0.25</v>
      </c>
      <c r="J120" s="92" t="s">
        <v>213</v>
      </c>
    </row>
    <row r="121" spans="1:10" x14ac:dyDescent="0.35">
      <c r="A121">
        <v>56</v>
      </c>
      <c r="B121" t="s">
        <v>8</v>
      </c>
      <c r="C121" s="1" t="s">
        <v>172</v>
      </c>
      <c r="D121" t="s">
        <v>70</v>
      </c>
      <c r="E121">
        <v>17</v>
      </c>
      <c r="F121" t="s">
        <v>87</v>
      </c>
      <c r="G121" s="92" t="s">
        <v>124</v>
      </c>
      <c r="H121" s="95">
        <v>0.25</v>
      </c>
      <c r="I121" s="95">
        <v>0.25</v>
      </c>
      <c r="J121" s="92" t="s">
        <v>214</v>
      </c>
    </row>
    <row r="122" spans="1:10" x14ac:dyDescent="0.35">
      <c r="A122">
        <v>57</v>
      </c>
      <c r="B122" t="s">
        <v>8</v>
      </c>
      <c r="C122" s="1" t="s">
        <v>172</v>
      </c>
      <c r="D122" t="s">
        <v>70</v>
      </c>
      <c r="E122">
        <v>18</v>
      </c>
      <c r="F122" t="s">
        <v>88</v>
      </c>
      <c r="G122" s="92" t="s">
        <v>124</v>
      </c>
      <c r="H122" s="95">
        <v>0.25</v>
      </c>
      <c r="I122" s="95">
        <v>0.25</v>
      </c>
      <c r="J122" s="92" t="s">
        <v>215</v>
      </c>
    </row>
    <row r="123" spans="1:10" x14ac:dyDescent="0.35">
      <c r="A123">
        <v>58</v>
      </c>
      <c r="B123" t="s">
        <v>8</v>
      </c>
      <c r="C123" s="1" t="s">
        <v>172</v>
      </c>
      <c r="D123" t="s">
        <v>70</v>
      </c>
      <c r="E123">
        <v>19</v>
      </c>
      <c r="F123" t="s">
        <v>89</v>
      </c>
      <c r="G123" s="92" t="s">
        <v>124</v>
      </c>
      <c r="H123" s="95">
        <v>0.25</v>
      </c>
      <c r="I123" s="95">
        <v>0.25</v>
      </c>
      <c r="J123" s="92" t="s">
        <v>216</v>
      </c>
    </row>
    <row r="124" spans="1:10" x14ac:dyDescent="0.35">
      <c r="A124">
        <v>59</v>
      </c>
      <c r="B124" t="s">
        <v>8</v>
      </c>
      <c r="C124" s="1" t="s">
        <v>172</v>
      </c>
      <c r="D124" t="s">
        <v>70</v>
      </c>
      <c r="E124">
        <v>20</v>
      </c>
      <c r="F124" s="97" t="s">
        <v>166</v>
      </c>
      <c r="G124" s="92" t="s">
        <v>120</v>
      </c>
      <c r="H124" s="95">
        <v>0</v>
      </c>
      <c r="I124" s="95">
        <v>0.25</v>
      </c>
      <c r="J124" s="92" t="s">
        <v>217</v>
      </c>
    </row>
    <row r="125" spans="1:10" x14ac:dyDescent="0.35">
      <c r="A125">
        <v>60</v>
      </c>
      <c r="B125" t="s">
        <v>8</v>
      </c>
      <c r="C125" s="1" t="s">
        <v>172</v>
      </c>
      <c r="D125" t="s">
        <v>70</v>
      </c>
      <c r="E125">
        <v>21</v>
      </c>
      <c r="F125" t="s">
        <v>91</v>
      </c>
      <c r="G125" s="92" t="s">
        <v>124</v>
      </c>
      <c r="H125" s="99">
        <v>0.125</v>
      </c>
      <c r="I125" s="99">
        <v>0.125</v>
      </c>
      <c r="J125" s="92" t="s">
        <v>218</v>
      </c>
    </row>
    <row r="126" spans="1:10" x14ac:dyDescent="0.35">
      <c r="A126">
        <v>61</v>
      </c>
      <c r="B126" t="s">
        <v>8</v>
      </c>
      <c r="C126" s="1" t="s">
        <v>172</v>
      </c>
      <c r="D126" t="s">
        <v>70</v>
      </c>
      <c r="E126">
        <v>22</v>
      </c>
      <c r="F126" t="s">
        <v>92</v>
      </c>
      <c r="G126" s="92" t="s">
        <v>124</v>
      </c>
      <c r="H126" s="99">
        <v>0.125</v>
      </c>
      <c r="I126" s="99">
        <v>0.125</v>
      </c>
      <c r="J126" s="92" t="s">
        <v>219</v>
      </c>
    </row>
    <row r="127" spans="1:10" x14ac:dyDescent="0.35">
      <c r="A127">
        <v>62</v>
      </c>
      <c r="B127" t="s">
        <v>8</v>
      </c>
      <c r="C127" s="1" t="s">
        <v>172</v>
      </c>
      <c r="D127" t="s">
        <v>70</v>
      </c>
      <c r="E127">
        <v>23</v>
      </c>
      <c r="F127" t="s">
        <v>93</v>
      </c>
      <c r="G127" s="92" t="s">
        <v>120</v>
      </c>
      <c r="H127" s="95">
        <v>0</v>
      </c>
      <c r="I127" s="95">
        <v>0.25</v>
      </c>
      <c r="J127" s="92" t="s">
        <v>220</v>
      </c>
    </row>
    <row r="128" spans="1:10" x14ac:dyDescent="0.35">
      <c r="A128">
        <v>63</v>
      </c>
      <c r="B128" t="s">
        <v>8</v>
      </c>
      <c r="C128" s="1" t="s">
        <v>172</v>
      </c>
      <c r="D128" t="s">
        <v>70</v>
      </c>
      <c r="E128">
        <v>24</v>
      </c>
      <c r="F128" t="s">
        <v>94</v>
      </c>
      <c r="G128" s="92" t="s">
        <v>120</v>
      </c>
      <c r="H128" s="95">
        <v>0</v>
      </c>
      <c r="I128" s="95">
        <v>0.25</v>
      </c>
      <c r="J128" s="92" t="s">
        <v>221</v>
      </c>
    </row>
    <row r="129" spans="1:10" x14ac:dyDescent="0.35">
      <c r="A129">
        <v>64</v>
      </c>
      <c r="B129" t="s">
        <v>8</v>
      </c>
      <c r="C129" s="1" t="s">
        <v>172</v>
      </c>
      <c r="D129" t="s">
        <v>70</v>
      </c>
      <c r="E129">
        <v>25</v>
      </c>
      <c r="F129" t="s">
        <v>95</v>
      </c>
      <c r="G129" s="92" t="s">
        <v>120</v>
      </c>
      <c r="H129" s="95">
        <v>0</v>
      </c>
      <c r="I129" s="95">
        <v>0.25</v>
      </c>
      <c r="J129" s="92" t="s">
        <v>222</v>
      </c>
    </row>
    <row r="130" spans="1:10" x14ac:dyDescent="0.35">
      <c r="A130">
        <v>1</v>
      </c>
      <c r="B130" s="1" t="s">
        <v>9</v>
      </c>
      <c r="C130" s="1" t="s">
        <v>223</v>
      </c>
      <c r="D130" s="1" t="s">
        <v>24</v>
      </c>
      <c r="E130">
        <v>1</v>
      </c>
      <c r="F130" t="s">
        <v>25</v>
      </c>
      <c r="G130" s="1" t="s">
        <v>120</v>
      </c>
      <c r="H130" s="91">
        <v>0</v>
      </c>
      <c r="I130" s="91">
        <v>1</v>
      </c>
      <c r="J130" s="92" t="s">
        <v>224</v>
      </c>
    </row>
    <row r="131" spans="1:10" x14ac:dyDescent="0.35">
      <c r="A131">
        <v>2</v>
      </c>
      <c r="B131" t="s">
        <v>9</v>
      </c>
      <c r="C131" s="1" t="s">
        <v>223</v>
      </c>
      <c r="D131" s="1" t="s">
        <v>24</v>
      </c>
      <c r="E131" s="93">
        <v>1.1000000000000001</v>
      </c>
      <c r="F131" t="s">
        <v>26</v>
      </c>
      <c r="H131" s="93">
        <v>0</v>
      </c>
      <c r="I131" s="93">
        <v>0</v>
      </c>
    </row>
    <row r="132" spans="1:10" x14ac:dyDescent="0.35">
      <c r="A132">
        <v>3</v>
      </c>
      <c r="B132" t="s">
        <v>9</v>
      </c>
      <c r="C132" s="1" t="s">
        <v>223</v>
      </c>
      <c r="D132" s="1" t="s">
        <v>24</v>
      </c>
      <c r="E132" s="93">
        <v>1.2</v>
      </c>
      <c r="F132" t="s">
        <v>27</v>
      </c>
      <c r="H132" s="93">
        <v>0</v>
      </c>
      <c r="I132" s="93">
        <v>0</v>
      </c>
    </row>
    <row r="133" spans="1:10" x14ac:dyDescent="0.35">
      <c r="A133">
        <v>4</v>
      </c>
      <c r="B133" t="s">
        <v>9</v>
      </c>
      <c r="C133" s="1" t="s">
        <v>223</v>
      </c>
      <c r="D133" s="1" t="s">
        <v>24</v>
      </c>
      <c r="E133" s="93">
        <v>1.3</v>
      </c>
      <c r="F133" t="s">
        <v>28</v>
      </c>
      <c r="H133" s="93">
        <v>0</v>
      </c>
      <c r="I133" s="93">
        <v>0</v>
      </c>
    </row>
    <row r="134" spans="1:10" x14ac:dyDescent="0.35">
      <c r="A134">
        <v>5</v>
      </c>
      <c r="B134" s="1" t="s">
        <v>9</v>
      </c>
      <c r="C134" s="1" t="s">
        <v>223</v>
      </c>
      <c r="D134" s="1" t="s">
        <v>24</v>
      </c>
      <c r="E134">
        <v>2</v>
      </c>
      <c r="F134" t="s">
        <v>29</v>
      </c>
      <c r="G134" s="1" t="s">
        <v>120</v>
      </c>
      <c r="H134" s="91">
        <v>0</v>
      </c>
      <c r="I134" s="91">
        <v>0.5</v>
      </c>
      <c r="J134" t="s">
        <v>225</v>
      </c>
    </row>
    <row r="135" spans="1:10" x14ac:dyDescent="0.35">
      <c r="A135">
        <v>6</v>
      </c>
      <c r="B135" t="s">
        <v>9</v>
      </c>
      <c r="C135" s="1" t="s">
        <v>223</v>
      </c>
      <c r="D135" s="1" t="s">
        <v>24</v>
      </c>
      <c r="E135" s="93">
        <v>2.2000000000000002</v>
      </c>
      <c r="F135" t="s">
        <v>30</v>
      </c>
      <c r="H135" s="93">
        <v>0</v>
      </c>
      <c r="I135" s="93">
        <v>0</v>
      </c>
    </row>
    <row r="136" spans="1:10" x14ac:dyDescent="0.35">
      <c r="A136">
        <v>7</v>
      </c>
      <c r="B136" s="1" t="s">
        <v>9</v>
      </c>
      <c r="C136" s="1" t="s">
        <v>223</v>
      </c>
      <c r="D136" s="1" t="s">
        <v>24</v>
      </c>
      <c r="E136">
        <v>3</v>
      </c>
      <c r="F136" t="s">
        <v>31</v>
      </c>
      <c r="G136" s="1" t="s">
        <v>120</v>
      </c>
      <c r="H136" s="91">
        <v>0</v>
      </c>
      <c r="I136" s="91">
        <v>0.5</v>
      </c>
      <c r="J136" t="s">
        <v>225</v>
      </c>
    </row>
    <row r="137" spans="1:10" x14ac:dyDescent="0.35">
      <c r="A137">
        <v>8</v>
      </c>
      <c r="B137" s="1" t="s">
        <v>9</v>
      </c>
      <c r="C137" s="1" t="s">
        <v>223</v>
      </c>
      <c r="D137" s="1" t="s">
        <v>24</v>
      </c>
      <c r="E137">
        <v>4</v>
      </c>
      <c r="F137" t="s">
        <v>32</v>
      </c>
      <c r="G137" s="1" t="s">
        <v>124</v>
      </c>
      <c r="H137" s="91">
        <v>1</v>
      </c>
      <c r="I137" s="91">
        <v>1</v>
      </c>
      <c r="J137" t="s">
        <v>226</v>
      </c>
    </row>
    <row r="138" spans="1:10" x14ac:dyDescent="0.35">
      <c r="A138">
        <v>9</v>
      </c>
      <c r="B138" t="s">
        <v>9</v>
      </c>
      <c r="C138" s="1" t="s">
        <v>223</v>
      </c>
      <c r="D138" s="1" t="s">
        <v>24</v>
      </c>
      <c r="E138" s="93">
        <v>4.2</v>
      </c>
      <c r="F138" t="s">
        <v>33</v>
      </c>
      <c r="H138" s="93">
        <v>0</v>
      </c>
      <c r="I138" s="93">
        <v>0</v>
      </c>
    </row>
    <row r="139" spans="1:10" x14ac:dyDescent="0.35">
      <c r="A139">
        <v>10</v>
      </c>
      <c r="B139" s="1" t="s">
        <v>9</v>
      </c>
      <c r="C139" s="1" t="s">
        <v>223</v>
      </c>
      <c r="D139" s="1" t="s">
        <v>24</v>
      </c>
      <c r="E139">
        <v>5</v>
      </c>
      <c r="F139" t="s">
        <v>34</v>
      </c>
      <c r="G139" s="1" t="s">
        <v>124</v>
      </c>
      <c r="H139" s="91">
        <v>1</v>
      </c>
      <c r="I139" s="91">
        <v>1</v>
      </c>
      <c r="J139" t="s">
        <v>227</v>
      </c>
    </row>
    <row r="140" spans="1:10" x14ac:dyDescent="0.35">
      <c r="A140">
        <v>11</v>
      </c>
      <c r="B140" t="s">
        <v>9</v>
      </c>
      <c r="C140" s="1" t="s">
        <v>223</v>
      </c>
      <c r="D140" s="1" t="s">
        <v>24</v>
      </c>
      <c r="E140" s="93">
        <v>5.2</v>
      </c>
      <c r="F140" t="s">
        <v>35</v>
      </c>
      <c r="H140" s="93">
        <v>0</v>
      </c>
      <c r="I140" s="93">
        <v>0</v>
      </c>
    </row>
    <row r="141" spans="1:10" x14ac:dyDescent="0.35">
      <c r="A141">
        <v>12</v>
      </c>
      <c r="B141" s="1" t="s">
        <v>9</v>
      </c>
      <c r="C141" s="1" t="s">
        <v>223</v>
      </c>
      <c r="D141" s="1" t="s">
        <v>24</v>
      </c>
      <c r="E141">
        <v>6</v>
      </c>
      <c r="F141" t="s">
        <v>36</v>
      </c>
      <c r="G141" s="1" t="s">
        <v>124</v>
      </c>
      <c r="H141" s="91">
        <v>1</v>
      </c>
      <c r="I141" s="91">
        <v>1</v>
      </c>
      <c r="J141" t="s">
        <v>228</v>
      </c>
    </row>
    <row r="142" spans="1:10" x14ac:dyDescent="0.35">
      <c r="A142">
        <v>13</v>
      </c>
      <c r="B142" s="1" t="s">
        <v>9</v>
      </c>
      <c r="C142" s="1" t="s">
        <v>223</v>
      </c>
      <c r="D142" s="1" t="s">
        <v>24</v>
      </c>
      <c r="E142">
        <v>7</v>
      </c>
      <c r="F142" t="s">
        <v>37</v>
      </c>
      <c r="G142" s="1" t="s">
        <v>124</v>
      </c>
      <c r="H142" s="91">
        <v>1</v>
      </c>
      <c r="I142" s="91">
        <v>1</v>
      </c>
      <c r="J142" t="s">
        <v>229</v>
      </c>
    </row>
    <row r="143" spans="1:10" x14ac:dyDescent="0.35">
      <c r="A143">
        <v>14</v>
      </c>
      <c r="B143" s="1" t="s">
        <v>9</v>
      </c>
      <c r="C143" s="1" t="s">
        <v>223</v>
      </c>
      <c r="D143" s="1" t="s">
        <v>24</v>
      </c>
      <c r="E143">
        <v>8</v>
      </c>
      <c r="F143" t="s">
        <v>38</v>
      </c>
      <c r="G143" s="1" t="s">
        <v>124</v>
      </c>
      <c r="H143" s="91">
        <v>1</v>
      </c>
      <c r="I143" s="91">
        <v>1</v>
      </c>
      <c r="J143" t="s">
        <v>230</v>
      </c>
    </row>
    <row r="144" spans="1:10" x14ac:dyDescent="0.35">
      <c r="A144">
        <v>15</v>
      </c>
      <c r="B144" s="1" t="s">
        <v>9</v>
      </c>
      <c r="C144" s="1" t="s">
        <v>223</v>
      </c>
      <c r="D144" s="1" t="s">
        <v>24</v>
      </c>
      <c r="E144">
        <v>9</v>
      </c>
      <c r="F144" t="s">
        <v>39</v>
      </c>
      <c r="G144" s="1" t="s">
        <v>124</v>
      </c>
      <c r="H144" s="91">
        <v>1</v>
      </c>
      <c r="I144" s="91">
        <v>1</v>
      </c>
      <c r="J144" t="s">
        <v>231</v>
      </c>
    </row>
    <row r="145" spans="1:10" x14ac:dyDescent="0.35">
      <c r="A145">
        <v>16</v>
      </c>
      <c r="B145" s="1" t="s">
        <v>9</v>
      </c>
      <c r="C145" s="1" t="s">
        <v>223</v>
      </c>
      <c r="D145" s="1" t="s">
        <v>24</v>
      </c>
      <c r="E145">
        <v>10</v>
      </c>
      <c r="F145" t="s">
        <v>40</v>
      </c>
      <c r="G145" s="1" t="s">
        <v>120</v>
      </c>
      <c r="H145" s="91">
        <v>0</v>
      </c>
      <c r="I145" s="91">
        <v>1</v>
      </c>
      <c r="J145" t="s">
        <v>232</v>
      </c>
    </row>
    <row r="146" spans="1:10" x14ac:dyDescent="0.35">
      <c r="A146">
        <v>17</v>
      </c>
      <c r="B146" s="1" t="s">
        <v>9</v>
      </c>
      <c r="C146" s="1" t="s">
        <v>223</v>
      </c>
      <c r="D146" s="1" t="s">
        <v>24</v>
      </c>
      <c r="E146">
        <v>11</v>
      </c>
      <c r="F146" s="92" t="s">
        <v>41</v>
      </c>
      <c r="G146" s="1" t="s">
        <v>124</v>
      </c>
      <c r="H146" s="91">
        <v>1</v>
      </c>
      <c r="I146" s="91">
        <v>1</v>
      </c>
      <c r="J146" t="s">
        <v>233</v>
      </c>
    </row>
    <row r="147" spans="1:10" x14ac:dyDescent="0.35">
      <c r="A147">
        <v>18</v>
      </c>
      <c r="B147" s="1" t="s">
        <v>9</v>
      </c>
      <c r="C147" s="1" t="s">
        <v>223</v>
      </c>
      <c r="D147" s="1" t="s">
        <v>24</v>
      </c>
      <c r="E147">
        <v>12</v>
      </c>
      <c r="F147" t="s">
        <v>42</v>
      </c>
      <c r="G147" s="1" t="s">
        <v>124</v>
      </c>
      <c r="H147" s="91">
        <v>1</v>
      </c>
      <c r="I147" s="91">
        <v>1</v>
      </c>
      <c r="J147" s="92" t="s">
        <v>234</v>
      </c>
    </row>
    <row r="148" spans="1:10" x14ac:dyDescent="0.35">
      <c r="A148">
        <v>19</v>
      </c>
      <c r="B148" s="1" t="s">
        <v>9</v>
      </c>
      <c r="C148" s="1" t="s">
        <v>223</v>
      </c>
      <c r="D148" s="1" t="s">
        <v>44</v>
      </c>
      <c r="E148">
        <v>1</v>
      </c>
      <c r="F148" t="s">
        <v>45</v>
      </c>
      <c r="G148" s="1" t="s">
        <v>124</v>
      </c>
      <c r="H148" s="91">
        <v>3</v>
      </c>
      <c r="I148" s="91">
        <v>3</v>
      </c>
      <c r="J148" t="s">
        <v>235</v>
      </c>
    </row>
    <row r="149" spans="1:10" x14ac:dyDescent="0.35">
      <c r="A149">
        <v>20</v>
      </c>
      <c r="B149" s="1" t="s">
        <v>9</v>
      </c>
      <c r="C149" s="1" t="s">
        <v>223</v>
      </c>
      <c r="D149" s="1" t="s">
        <v>44</v>
      </c>
      <c r="E149">
        <v>2</v>
      </c>
      <c r="F149" t="s">
        <v>46</v>
      </c>
      <c r="G149" s="1" t="s">
        <v>124</v>
      </c>
      <c r="H149" s="91">
        <v>1</v>
      </c>
      <c r="I149" s="91">
        <v>1</v>
      </c>
      <c r="J149" t="s">
        <v>236</v>
      </c>
    </row>
    <row r="150" spans="1:10" x14ac:dyDescent="0.35">
      <c r="A150">
        <v>21</v>
      </c>
      <c r="B150" t="s">
        <v>9</v>
      </c>
      <c r="C150" s="1" t="s">
        <v>223</v>
      </c>
      <c r="D150" s="1" t="s">
        <v>44</v>
      </c>
      <c r="E150" s="93" t="s">
        <v>136</v>
      </c>
      <c r="F150" t="s">
        <v>47</v>
      </c>
      <c r="H150" s="93">
        <v>0</v>
      </c>
      <c r="I150" s="93">
        <v>0</v>
      </c>
    </row>
    <row r="151" spans="1:10" x14ac:dyDescent="0.35">
      <c r="A151">
        <v>22</v>
      </c>
      <c r="B151" s="1" t="s">
        <v>9</v>
      </c>
      <c r="C151" s="1" t="s">
        <v>223</v>
      </c>
      <c r="D151" s="1" t="s">
        <v>49</v>
      </c>
      <c r="E151">
        <v>1.1000000000000001</v>
      </c>
      <c r="F151" t="s">
        <v>50</v>
      </c>
      <c r="G151" s="1" t="s">
        <v>124</v>
      </c>
      <c r="H151" s="91">
        <v>0.4</v>
      </c>
      <c r="I151" s="91">
        <v>0.4</v>
      </c>
      <c r="J151" t="s">
        <v>237</v>
      </c>
    </row>
    <row r="152" spans="1:10" x14ac:dyDescent="0.35">
      <c r="A152">
        <v>23</v>
      </c>
      <c r="B152" s="1" t="s">
        <v>9</v>
      </c>
      <c r="C152" s="1" t="s">
        <v>223</v>
      </c>
      <c r="D152" s="1" t="s">
        <v>49</v>
      </c>
      <c r="E152">
        <v>1.2</v>
      </c>
      <c r="F152" t="s">
        <v>51</v>
      </c>
      <c r="G152" s="1" t="s">
        <v>124</v>
      </c>
      <c r="H152" s="91">
        <v>0.2</v>
      </c>
      <c r="I152" s="91">
        <v>0.2</v>
      </c>
      <c r="J152" t="s">
        <v>238</v>
      </c>
    </row>
    <row r="153" spans="1:10" x14ac:dyDescent="0.35">
      <c r="A153">
        <v>24</v>
      </c>
      <c r="B153" s="1" t="s">
        <v>9</v>
      </c>
      <c r="C153" s="1" t="s">
        <v>223</v>
      </c>
      <c r="D153" s="1" t="s">
        <v>49</v>
      </c>
      <c r="E153">
        <v>1.3</v>
      </c>
      <c r="F153" t="s">
        <v>52</v>
      </c>
      <c r="G153" s="1" t="s">
        <v>120</v>
      </c>
      <c r="H153" s="91">
        <v>0</v>
      </c>
      <c r="I153" s="91">
        <v>0.2</v>
      </c>
      <c r="J153" t="s">
        <v>239</v>
      </c>
    </row>
    <row r="154" spans="1:10" x14ac:dyDescent="0.35">
      <c r="A154">
        <v>25</v>
      </c>
      <c r="B154" s="1" t="s">
        <v>9</v>
      </c>
      <c r="C154" s="1" t="s">
        <v>223</v>
      </c>
      <c r="D154" s="1" t="s">
        <v>49</v>
      </c>
      <c r="E154">
        <v>1.4</v>
      </c>
      <c r="F154" t="s">
        <v>53</v>
      </c>
      <c r="G154" s="1" t="s">
        <v>120</v>
      </c>
      <c r="H154" s="91">
        <v>0</v>
      </c>
      <c r="I154" s="91">
        <v>0.4</v>
      </c>
      <c r="J154" t="s">
        <v>240</v>
      </c>
    </row>
    <row r="155" spans="1:10" x14ac:dyDescent="0.35">
      <c r="A155">
        <v>26</v>
      </c>
      <c r="B155" s="1" t="s">
        <v>9</v>
      </c>
      <c r="C155" s="1" t="s">
        <v>223</v>
      </c>
      <c r="D155" s="1" t="s">
        <v>49</v>
      </c>
      <c r="E155">
        <v>1.5</v>
      </c>
      <c r="F155" t="s">
        <v>54</v>
      </c>
      <c r="G155" s="1" t="s">
        <v>120</v>
      </c>
      <c r="H155" s="91">
        <v>0</v>
      </c>
      <c r="I155" s="91">
        <v>0.4</v>
      </c>
      <c r="J155" t="s">
        <v>241</v>
      </c>
    </row>
    <row r="156" spans="1:10" x14ac:dyDescent="0.35">
      <c r="A156">
        <v>27</v>
      </c>
      <c r="B156" s="1" t="s">
        <v>9</v>
      </c>
      <c r="C156" s="1" t="s">
        <v>223</v>
      </c>
      <c r="D156" s="1" t="s">
        <v>49</v>
      </c>
      <c r="E156">
        <v>1.6</v>
      </c>
      <c r="F156" t="s">
        <v>55</v>
      </c>
      <c r="G156" s="1" t="s">
        <v>124</v>
      </c>
      <c r="H156" s="91">
        <v>0.4</v>
      </c>
      <c r="I156" s="91">
        <v>0.4</v>
      </c>
      <c r="J156" t="s">
        <v>242</v>
      </c>
    </row>
    <row r="157" spans="1:10" x14ac:dyDescent="0.35">
      <c r="A157">
        <v>28</v>
      </c>
      <c r="B157" s="1" t="s">
        <v>9</v>
      </c>
      <c r="C157" s="1" t="s">
        <v>223</v>
      </c>
      <c r="D157" s="1" t="s">
        <v>49</v>
      </c>
      <c r="E157">
        <v>2</v>
      </c>
      <c r="F157" t="s">
        <v>56</v>
      </c>
      <c r="G157" s="1" t="s">
        <v>124</v>
      </c>
      <c r="H157" s="91">
        <v>1</v>
      </c>
      <c r="I157" s="91">
        <v>1</v>
      </c>
      <c r="J157" t="s">
        <v>243</v>
      </c>
    </row>
    <row r="158" spans="1:10" x14ac:dyDescent="0.35">
      <c r="A158">
        <v>29</v>
      </c>
      <c r="B158" s="1" t="s">
        <v>9</v>
      </c>
      <c r="C158" s="1" t="s">
        <v>223</v>
      </c>
      <c r="D158" s="1" t="s">
        <v>49</v>
      </c>
      <c r="E158">
        <v>3</v>
      </c>
      <c r="F158" t="s">
        <v>57</v>
      </c>
      <c r="G158" s="1" t="s">
        <v>124</v>
      </c>
      <c r="H158" s="91">
        <v>1</v>
      </c>
      <c r="I158" s="91">
        <v>1</v>
      </c>
      <c r="J158" t="s">
        <v>244</v>
      </c>
    </row>
    <row r="159" spans="1:10" x14ac:dyDescent="0.35">
      <c r="A159">
        <v>30</v>
      </c>
      <c r="B159" s="1" t="s">
        <v>9</v>
      </c>
      <c r="C159" s="1" t="s">
        <v>223</v>
      </c>
      <c r="D159" s="1" t="s">
        <v>49</v>
      </c>
      <c r="E159">
        <v>4</v>
      </c>
      <c r="F159" t="s">
        <v>58</v>
      </c>
      <c r="G159" s="1" t="s">
        <v>124</v>
      </c>
      <c r="H159" s="91">
        <v>1</v>
      </c>
      <c r="I159" s="91">
        <v>1</v>
      </c>
      <c r="J159" t="s">
        <v>245</v>
      </c>
    </row>
    <row r="160" spans="1:10" x14ac:dyDescent="0.35">
      <c r="A160">
        <v>31</v>
      </c>
      <c r="B160" s="1" t="s">
        <v>9</v>
      </c>
      <c r="C160" s="1" t="s">
        <v>223</v>
      </c>
      <c r="D160" s="1" t="s">
        <v>49</v>
      </c>
      <c r="E160">
        <v>5</v>
      </c>
      <c r="F160" t="s">
        <v>59</v>
      </c>
      <c r="G160" s="1" t="s">
        <v>120</v>
      </c>
      <c r="H160" s="91">
        <v>0</v>
      </c>
      <c r="I160" s="91">
        <v>1</v>
      </c>
      <c r="J160" t="s">
        <v>246</v>
      </c>
    </row>
    <row r="161" spans="1:10" x14ac:dyDescent="0.35">
      <c r="A161">
        <v>32</v>
      </c>
      <c r="B161" s="1" t="s">
        <v>9</v>
      </c>
      <c r="C161" s="1" t="s">
        <v>223</v>
      </c>
      <c r="D161" s="1" t="s">
        <v>49</v>
      </c>
      <c r="E161">
        <v>6</v>
      </c>
      <c r="F161" t="s">
        <v>60</v>
      </c>
      <c r="G161" s="1" t="s">
        <v>124</v>
      </c>
      <c r="H161" s="91">
        <v>1</v>
      </c>
      <c r="I161" s="91">
        <v>1</v>
      </c>
      <c r="J161" t="s">
        <v>247</v>
      </c>
    </row>
    <row r="162" spans="1:10" x14ac:dyDescent="0.35">
      <c r="A162">
        <v>33</v>
      </c>
      <c r="B162" s="1" t="s">
        <v>9</v>
      </c>
      <c r="C162" s="1" t="s">
        <v>223</v>
      </c>
      <c r="D162" s="1" t="s">
        <v>49</v>
      </c>
      <c r="E162">
        <v>7</v>
      </c>
      <c r="F162" t="s">
        <v>61</v>
      </c>
      <c r="G162" s="1" t="s">
        <v>124</v>
      </c>
      <c r="H162" s="91">
        <v>1</v>
      </c>
      <c r="I162" s="91">
        <v>1</v>
      </c>
      <c r="J162" t="s">
        <v>248</v>
      </c>
    </row>
    <row r="163" spans="1:10" x14ac:dyDescent="0.35">
      <c r="A163">
        <v>34</v>
      </c>
      <c r="B163" s="1" t="s">
        <v>9</v>
      </c>
      <c r="C163" s="1" t="s">
        <v>223</v>
      </c>
      <c r="D163" s="1" t="s">
        <v>49</v>
      </c>
      <c r="E163">
        <v>8</v>
      </c>
      <c r="F163" t="s">
        <v>62</v>
      </c>
      <c r="G163" s="1" t="s">
        <v>124</v>
      </c>
      <c r="H163" s="91">
        <v>1</v>
      </c>
      <c r="I163" s="91">
        <v>1</v>
      </c>
      <c r="J163" t="s">
        <v>249</v>
      </c>
    </row>
    <row r="164" spans="1:10" x14ac:dyDescent="0.35">
      <c r="A164">
        <v>35</v>
      </c>
      <c r="B164" s="2" t="s">
        <v>9</v>
      </c>
      <c r="C164" s="1" t="s">
        <v>223</v>
      </c>
      <c r="D164" s="2" t="s">
        <v>64</v>
      </c>
      <c r="E164" s="92">
        <v>1.1000000000000001</v>
      </c>
      <c r="F164" s="92" t="s">
        <v>65</v>
      </c>
      <c r="G164" s="94">
        <v>8041.3598144389689</v>
      </c>
      <c r="H164" s="95">
        <v>1.2961628731852313</v>
      </c>
      <c r="I164" s="96">
        <v>2</v>
      </c>
      <c r="J164" s="92" t="s">
        <v>250</v>
      </c>
    </row>
    <row r="165" spans="1:10" x14ac:dyDescent="0.35">
      <c r="A165">
        <v>36</v>
      </c>
      <c r="B165" s="2" t="s">
        <v>9</v>
      </c>
      <c r="C165" s="1" t="s">
        <v>223</v>
      </c>
      <c r="D165" s="2" t="s">
        <v>64</v>
      </c>
      <c r="E165" s="92">
        <v>1.2</v>
      </c>
      <c r="F165" s="92" t="s">
        <v>66</v>
      </c>
      <c r="G165" s="94">
        <v>6694.8894357511526</v>
      </c>
      <c r="H165" s="95">
        <v>0.74514798694210038</v>
      </c>
      <c r="I165" s="96">
        <v>1</v>
      </c>
      <c r="J165" s="92" t="s">
        <v>251</v>
      </c>
    </row>
    <row r="166" spans="1:10" x14ac:dyDescent="0.35">
      <c r="A166">
        <v>37</v>
      </c>
      <c r="B166" t="s">
        <v>9</v>
      </c>
      <c r="C166" s="1" t="s">
        <v>223</v>
      </c>
      <c r="D166" s="2" t="s">
        <v>64</v>
      </c>
      <c r="E166" s="95" t="s">
        <v>148</v>
      </c>
      <c r="F166" s="92" t="s">
        <v>67</v>
      </c>
      <c r="H166" s="93">
        <v>0</v>
      </c>
      <c r="I166" s="93">
        <v>0</v>
      </c>
    </row>
    <row r="167" spans="1:10" x14ac:dyDescent="0.35">
      <c r="A167">
        <v>38</v>
      </c>
      <c r="B167" s="2" t="s">
        <v>9</v>
      </c>
      <c r="C167" s="1" t="s">
        <v>223</v>
      </c>
      <c r="D167" s="2" t="s">
        <v>64</v>
      </c>
      <c r="E167" s="92">
        <v>2</v>
      </c>
      <c r="F167" s="92" t="s">
        <v>68</v>
      </c>
      <c r="G167" s="94">
        <v>3428.7452125578025</v>
      </c>
      <c r="H167" s="95">
        <v>2</v>
      </c>
      <c r="I167" s="96">
        <v>2</v>
      </c>
      <c r="J167" s="92" t="s">
        <v>252</v>
      </c>
    </row>
    <row r="168" spans="1:10" x14ac:dyDescent="0.35">
      <c r="A168" s="92">
        <v>39</v>
      </c>
      <c r="B168" t="s">
        <v>9</v>
      </c>
      <c r="C168" s="1" t="s">
        <v>223</v>
      </c>
      <c r="D168" t="s">
        <v>64</v>
      </c>
      <c r="E168">
        <v>3</v>
      </c>
      <c r="F168" t="s">
        <v>197</v>
      </c>
      <c r="G168" s="1" t="s">
        <v>124</v>
      </c>
      <c r="H168" s="93">
        <v>3</v>
      </c>
      <c r="I168" s="93">
        <v>3</v>
      </c>
      <c r="J168" s="92" t="s">
        <v>253</v>
      </c>
    </row>
    <row r="169" spans="1:10" x14ac:dyDescent="0.35">
      <c r="A169" s="92">
        <v>40</v>
      </c>
      <c r="B169" t="s">
        <v>9</v>
      </c>
      <c r="C169" s="1" t="s">
        <v>223</v>
      </c>
      <c r="D169" t="s">
        <v>70</v>
      </c>
      <c r="E169">
        <v>1</v>
      </c>
      <c r="F169" t="s">
        <v>71</v>
      </c>
      <c r="G169" t="s">
        <v>124</v>
      </c>
      <c r="H169" s="93">
        <v>0.25</v>
      </c>
      <c r="I169" s="93">
        <v>0.25</v>
      </c>
      <c r="J169" s="92" t="s">
        <v>254</v>
      </c>
    </row>
    <row r="170" spans="1:10" x14ac:dyDescent="0.35">
      <c r="A170" s="92">
        <v>41</v>
      </c>
      <c r="B170" t="s">
        <v>9</v>
      </c>
      <c r="C170" s="1" t="s">
        <v>223</v>
      </c>
      <c r="D170" t="s">
        <v>70</v>
      </c>
      <c r="E170">
        <v>2</v>
      </c>
      <c r="F170" t="s">
        <v>72</v>
      </c>
      <c r="G170" t="s">
        <v>120</v>
      </c>
      <c r="H170" s="93">
        <v>0</v>
      </c>
      <c r="I170" s="93">
        <v>0.25</v>
      </c>
      <c r="J170" s="92" t="s">
        <v>255</v>
      </c>
    </row>
    <row r="171" spans="1:10" x14ac:dyDescent="0.35">
      <c r="A171" s="92">
        <v>42</v>
      </c>
      <c r="B171" t="s">
        <v>9</v>
      </c>
      <c r="C171" s="1" t="s">
        <v>223</v>
      </c>
      <c r="D171" t="s">
        <v>70</v>
      </c>
      <c r="E171">
        <v>3</v>
      </c>
      <c r="F171" t="s">
        <v>73</v>
      </c>
      <c r="G171" t="s">
        <v>120</v>
      </c>
      <c r="H171" s="93">
        <v>0</v>
      </c>
      <c r="I171" s="93">
        <v>0.25</v>
      </c>
      <c r="J171" s="92" t="s">
        <v>256</v>
      </c>
    </row>
    <row r="172" spans="1:10" x14ac:dyDescent="0.35">
      <c r="A172">
        <v>43</v>
      </c>
      <c r="B172" t="s">
        <v>9</v>
      </c>
      <c r="C172" s="1" t="s">
        <v>223</v>
      </c>
      <c r="D172" t="s">
        <v>70</v>
      </c>
      <c r="E172">
        <v>4</v>
      </c>
      <c r="F172" t="s">
        <v>74</v>
      </c>
      <c r="G172" t="s">
        <v>120</v>
      </c>
      <c r="H172" s="93">
        <v>0</v>
      </c>
      <c r="I172" s="93">
        <v>0.25</v>
      </c>
      <c r="J172" s="92" t="s">
        <v>257</v>
      </c>
    </row>
    <row r="173" spans="1:10" x14ac:dyDescent="0.35">
      <c r="A173">
        <v>44</v>
      </c>
      <c r="B173" t="s">
        <v>9</v>
      </c>
      <c r="C173" s="1" t="s">
        <v>223</v>
      </c>
      <c r="D173" t="s">
        <v>70</v>
      </c>
      <c r="E173">
        <v>5</v>
      </c>
      <c r="F173" t="s">
        <v>75</v>
      </c>
      <c r="G173" t="s">
        <v>124</v>
      </c>
      <c r="H173" s="93">
        <v>0.25</v>
      </c>
      <c r="I173" s="93">
        <v>0.25</v>
      </c>
      <c r="J173" s="92" t="s">
        <v>258</v>
      </c>
    </row>
    <row r="174" spans="1:10" x14ac:dyDescent="0.35">
      <c r="A174">
        <v>45</v>
      </c>
      <c r="B174" t="s">
        <v>9</v>
      </c>
      <c r="C174" s="1" t="s">
        <v>223</v>
      </c>
      <c r="D174" t="s">
        <v>70</v>
      </c>
      <c r="E174">
        <v>6</v>
      </c>
      <c r="F174" t="s">
        <v>76</v>
      </c>
      <c r="G174" t="s">
        <v>124</v>
      </c>
      <c r="H174" s="93">
        <v>0.25</v>
      </c>
      <c r="I174" s="93">
        <v>0.25</v>
      </c>
      <c r="J174" s="92" t="s">
        <v>259</v>
      </c>
    </row>
    <row r="175" spans="1:10" x14ac:dyDescent="0.35">
      <c r="A175">
        <v>46</v>
      </c>
      <c r="B175" t="s">
        <v>9</v>
      </c>
      <c r="C175" s="1" t="s">
        <v>223</v>
      </c>
      <c r="D175" t="s">
        <v>70</v>
      </c>
      <c r="E175">
        <v>7</v>
      </c>
      <c r="F175" t="s">
        <v>77</v>
      </c>
      <c r="G175" t="s">
        <v>124</v>
      </c>
      <c r="H175" s="93">
        <v>0.25</v>
      </c>
      <c r="I175" s="93">
        <v>0.25</v>
      </c>
      <c r="J175" s="100" t="s">
        <v>260</v>
      </c>
    </row>
    <row r="176" spans="1:10" x14ac:dyDescent="0.35">
      <c r="A176">
        <v>47</v>
      </c>
      <c r="B176" t="s">
        <v>9</v>
      </c>
      <c r="C176" s="1" t="s">
        <v>223</v>
      </c>
      <c r="D176" t="s">
        <v>70</v>
      </c>
      <c r="E176">
        <v>8</v>
      </c>
      <c r="F176" t="s">
        <v>78</v>
      </c>
      <c r="G176" t="s">
        <v>124</v>
      </c>
      <c r="H176" s="93">
        <v>0.25</v>
      </c>
      <c r="I176" s="93">
        <v>0.25</v>
      </c>
      <c r="J176" s="100" t="s">
        <v>261</v>
      </c>
    </row>
    <row r="177" spans="1:10" x14ac:dyDescent="0.35">
      <c r="A177">
        <v>48</v>
      </c>
      <c r="B177" t="s">
        <v>9</v>
      </c>
      <c r="C177" s="1" t="s">
        <v>223</v>
      </c>
      <c r="D177" t="s">
        <v>70</v>
      </c>
      <c r="E177">
        <v>9</v>
      </c>
      <c r="F177" t="s">
        <v>79</v>
      </c>
      <c r="G177" t="s">
        <v>124</v>
      </c>
      <c r="H177" s="93">
        <v>0.25</v>
      </c>
      <c r="I177" s="93">
        <v>0.25</v>
      </c>
      <c r="J177" s="100" t="s">
        <v>262</v>
      </c>
    </row>
    <row r="178" spans="1:10" x14ac:dyDescent="0.35">
      <c r="A178">
        <v>49</v>
      </c>
      <c r="B178" t="s">
        <v>9</v>
      </c>
      <c r="C178" s="1" t="s">
        <v>223</v>
      </c>
      <c r="D178" t="s">
        <v>70</v>
      </c>
      <c r="E178">
        <v>10</v>
      </c>
      <c r="F178" t="s">
        <v>80</v>
      </c>
      <c r="G178" t="s">
        <v>124</v>
      </c>
      <c r="H178" s="93">
        <v>0.25</v>
      </c>
      <c r="I178" s="93">
        <v>0.25</v>
      </c>
      <c r="J178" s="92" t="s">
        <v>263</v>
      </c>
    </row>
    <row r="179" spans="1:10" x14ac:dyDescent="0.35">
      <c r="A179">
        <v>50</v>
      </c>
      <c r="B179" t="s">
        <v>9</v>
      </c>
      <c r="C179" s="1" t="s">
        <v>223</v>
      </c>
      <c r="D179" t="s">
        <v>70</v>
      </c>
      <c r="E179">
        <v>11</v>
      </c>
      <c r="F179" t="s">
        <v>81</v>
      </c>
      <c r="G179" t="s">
        <v>124</v>
      </c>
      <c r="H179" s="93">
        <v>0.25</v>
      </c>
      <c r="I179" s="93">
        <v>0.25</v>
      </c>
      <c r="J179" s="92" t="s">
        <v>264</v>
      </c>
    </row>
    <row r="180" spans="1:10" x14ac:dyDescent="0.35">
      <c r="A180">
        <v>51</v>
      </c>
      <c r="B180" t="s">
        <v>9</v>
      </c>
      <c r="C180" s="1" t="s">
        <v>223</v>
      </c>
      <c r="D180" t="s">
        <v>70</v>
      </c>
      <c r="E180">
        <v>12</v>
      </c>
      <c r="F180" t="s">
        <v>82</v>
      </c>
      <c r="G180" t="s">
        <v>120</v>
      </c>
      <c r="H180" s="93">
        <v>0</v>
      </c>
      <c r="I180" s="93">
        <v>0.25</v>
      </c>
      <c r="J180" s="92" t="s">
        <v>265</v>
      </c>
    </row>
    <row r="181" spans="1:10" x14ac:dyDescent="0.35">
      <c r="A181">
        <v>52</v>
      </c>
      <c r="B181" t="s">
        <v>9</v>
      </c>
      <c r="C181" s="1" t="s">
        <v>223</v>
      </c>
      <c r="D181" t="s">
        <v>70</v>
      </c>
      <c r="E181">
        <v>13</v>
      </c>
      <c r="F181" t="s">
        <v>83</v>
      </c>
      <c r="G181" t="s">
        <v>124</v>
      </c>
      <c r="H181" s="93">
        <v>0.25</v>
      </c>
      <c r="I181" s="93">
        <v>0.25</v>
      </c>
      <c r="J181" s="92" t="s">
        <v>266</v>
      </c>
    </row>
    <row r="182" spans="1:10" x14ac:dyDescent="0.35">
      <c r="A182">
        <v>53</v>
      </c>
      <c r="B182" t="s">
        <v>9</v>
      </c>
      <c r="C182" s="1" t="s">
        <v>223</v>
      </c>
      <c r="D182" t="s">
        <v>70</v>
      </c>
      <c r="E182">
        <v>14</v>
      </c>
      <c r="F182" t="s">
        <v>84</v>
      </c>
      <c r="G182" t="s">
        <v>124</v>
      </c>
      <c r="H182" s="93">
        <v>0.25</v>
      </c>
      <c r="I182" s="93">
        <v>0.25</v>
      </c>
      <c r="J182" s="92" t="s">
        <v>267</v>
      </c>
    </row>
    <row r="183" spans="1:10" x14ac:dyDescent="0.35">
      <c r="A183">
        <v>54</v>
      </c>
      <c r="B183" t="s">
        <v>9</v>
      </c>
      <c r="C183" s="1" t="s">
        <v>223</v>
      </c>
      <c r="D183" t="s">
        <v>70</v>
      </c>
      <c r="E183">
        <v>15</v>
      </c>
      <c r="F183" t="s">
        <v>85</v>
      </c>
      <c r="G183" t="s">
        <v>124</v>
      </c>
      <c r="H183" s="93">
        <v>0.25</v>
      </c>
      <c r="I183" s="93">
        <v>0.25</v>
      </c>
      <c r="J183" s="92" t="s">
        <v>268</v>
      </c>
    </row>
    <row r="184" spans="1:10" x14ac:dyDescent="0.35">
      <c r="A184">
        <v>55</v>
      </c>
      <c r="B184" t="s">
        <v>9</v>
      </c>
      <c r="C184" s="1" t="s">
        <v>223</v>
      </c>
      <c r="D184" t="s">
        <v>70</v>
      </c>
      <c r="E184">
        <v>16</v>
      </c>
      <c r="F184" t="s">
        <v>86</v>
      </c>
      <c r="G184" t="s">
        <v>124</v>
      </c>
      <c r="H184" s="93">
        <v>0.25</v>
      </c>
      <c r="I184" s="93">
        <v>0.25</v>
      </c>
      <c r="J184" s="92" t="s">
        <v>269</v>
      </c>
    </row>
    <row r="185" spans="1:10" x14ac:dyDescent="0.35">
      <c r="A185">
        <v>56</v>
      </c>
      <c r="B185" t="s">
        <v>9</v>
      </c>
      <c r="C185" s="1" t="s">
        <v>223</v>
      </c>
      <c r="D185" t="s">
        <v>70</v>
      </c>
      <c r="E185">
        <v>17</v>
      </c>
      <c r="F185" t="s">
        <v>87</v>
      </c>
      <c r="G185" t="s">
        <v>124</v>
      </c>
      <c r="H185" s="93">
        <v>0.25</v>
      </c>
      <c r="I185" s="93">
        <v>0.25</v>
      </c>
      <c r="J185" s="92" t="s">
        <v>270</v>
      </c>
    </row>
    <row r="186" spans="1:10" x14ac:dyDescent="0.35">
      <c r="A186">
        <v>57</v>
      </c>
      <c r="B186" t="s">
        <v>9</v>
      </c>
      <c r="C186" s="1" t="s">
        <v>223</v>
      </c>
      <c r="D186" t="s">
        <v>70</v>
      </c>
      <c r="E186">
        <v>18</v>
      </c>
      <c r="F186" t="s">
        <v>88</v>
      </c>
      <c r="G186" t="s">
        <v>124</v>
      </c>
      <c r="H186" s="93">
        <v>0.25</v>
      </c>
      <c r="I186" s="93">
        <v>0.25</v>
      </c>
      <c r="J186" s="92" t="s">
        <v>271</v>
      </c>
    </row>
    <row r="187" spans="1:10" x14ac:dyDescent="0.35">
      <c r="A187">
        <v>58</v>
      </c>
      <c r="B187" t="s">
        <v>9</v>
      </c>
      <c r="C187" s="1" t="s">
        <v>223</v>
      </c>
      <c r="D187" t="s">
        <v>70</v>
      </c>
      <c r="E187">
        <v>19</v>
      </c>
      <c r="F187" t="s">
        <v>89</v>
      </c>
      <c r="G187" t="s">
        <v>124</v>
      </c>
      <c r="H187" s="93">
        <v>0.25</v>
      </c>
      <c r="I187" s="93">
        <v>0.25</v>
      </c>
      <c r="J187" s="92" t="s">
        <v>272</v>
      </c>
    </row>
    <row r="188" spans="1:10" x14ac:dyDescent="0.35">
      <c r="A188">
        <v>59</v>
      </c>
      <c r="B188" t="s">
        <v>9</v>
      </c>
      <c r="C188" s="1" t="s">
        <v>223</v>
      </c>
      <c r="D188" t="s">
        <v>70</v>
      </c>
      <c r="E188">
        <v>20</v>
      </c>
      <c r="F188" s="97" t="s">
        <v>166</v>
      </c>
      <c r="G188" t="s">
        <v>124</v>
      </c>
      <c r="H188" s="93">
        <v>0.25</v>
      </c>
      <c r="I188" s="93">
        <v>0.25</v>
      </c>
      <c r="J188" s="92" t="s">
        <v>273</v>
      </c>
    </row>
    <row r="189" spans="1:10" x14ac:dyDescent="0.35">
      <c r="A189">
        <v>60</v>
      </c>
      <c r="B189" t="s">
        <v>9</v>
      </c>
      <c r="C189" s="1" t="s">
        <v>223</v>
      </c>
      <c r="D189" t="s">
        <v>70</v>
      </c>
      <c r="E189">
        <v>21</v>
      </c>
      <c r="F189" t="s">
        <v>91</v>
      </c>
      <c r="G189" t="s">
        <v>124</v>
      </c>
      <c r="H189" s="98">
        <v>0.125</v>
      </c>
      <c r="I189" s="98">
        <v>0.125</v>
      </c>
      <c r="J189" s="92" t="s">
        <v>274</v>
      </c>
    </row>
    <row r="190" spans="1:10" x14ac:dyDescent="0.35">
      <c r="A190">
        <v>61</v>
      </c>
      <c r="B190" t="s">
        <v>9</v>
      </c>
      <c r="C190" s="1" t="s">
        <v>223</v>
      </c>
      <c r="D190" t="s">
        <v>70</v>
      </c>
      <c r="E190">
        <v>22</v>
      </c>
      <c r="F190" t="s">
        <v>92</v>
      </c>
      <c r="G190" t="s">
        <v>120</v>
      </c>
      <c r="H190" s="93">
        <v>0</v>
      </c>
      <c r="I190" s="98">
        <v>0.125</v>
      </c>
      <c r="J190" s="92" t="s">
        <v>275</v>
      </c>
    </row>
    <row r="191" spans="1:10" x14ac:dyDescent="0.35">
      <c r="A191">
        <v>62</v>
      </c>
      <c r="B191" t="s">
        <v>9</v>
      </c>
      <c r="C191" s="1" t="s">
        <v>223</v>
      </c>
      <c r="D191" t="s">
        <v>70</v>
      </c>
      <c r="E191">
        <v>23</v>
      </c>
      <c r="F191" t="s">
        <v>93</v>
      </c>
      <c r="G191" t="s">
        <v>120</v>
      </c>
      <c r="H191" s="93">
        <v>0</v>
      </c>
      <c r="I191" s="93">
        <v>0.25</v>
      </c>
      <c r="J191" s="92" t="s">
        <v>276</v>
      </c>
    </row>
    <row r="192" spans="1:10" x14ac:dyDescent="0.35">
      <c r="A192">
        <v>63</v>
      </c>
      <c r="B192" t="s">
        <v>9</v>
      </c>
      <c r="C192" s="1" t="s">
        <v>223</v>
      </c>
      <c r="D192" t="s">
        <v>70</v>
      </c>
      <c r="E192">
        <v>24</v>
      </c>
      <c r="F192" t="s">
        <v>94</v>
      </c>
      <c r="G192" t="s">
        <v>120</v>
      </c>
      <c r="H192" s="93">
        <v>0</v>
      </c>
      <c r="I192" s="93">
        <v>0.25</v>
      </c>
      <c r="J192" s="92" t="s">
        <v>221</v>
      </c>
    </row>
    <row r="193" spans="1:10" x14ac:dyDescent="0.35">
      <c r="A193">
        <v>64</v>
      </c>
      <c r="B193" t="s">
        <v>9</v>
      </c>
      <c r="C193" s="1" t="s">
        <v>223</v>
      </c>
      <c r="D193" t="s">
        <v>70</v>
      </c>
      <c r="E193">
        <v>25</v>
      </c>
      <c r="F193" t="s">
        <v>95</v>
      </c>
      <c r="G193" t="s">
        <v>124</v>
      </c>
      <c r="H193" s="93">
        <v>0.25</v>
      </c>
      <c r="I193" s="93">
        <v>0.25</v>
      </c>
      <c r="J193" s="92" t="s">
        <v>277</v>
      </c>
    </row>
    <row r="194" spans="1:10" x14ac:dyDescent="0.35">
      <c r="A194">
        <v>1</v>
      </c>
      <c r="B194" s="1" t="s">
        <v>10</v>
      </c>
      <c r="C194" s="1" t="s">
        <v>278</v>
      </c>
      <c r="D194" s="1" t="s">
        <v>24</v>
      </c>
      <c r="E194">
        <v>1</v>
      </c>
      <c r="F194" t="s">
        <v>25</v>
      </c>
      <c r="G194" s="1" t="s">
        <v>124</v>
      </c>
      <c r="H194" s="91">
        <v>1</v>
      </c>
      <c r="I194" s="91">
        <v>1</v>
      </c>
      <c r="J194" s="92" t="s">
        <v>279</v>
      </c>
    </row>
    <row r="195" spans="1:10" x14ac:dyDescent="0.35">
      <c r="A195">
        <v>2</v>
      </c>
      <c r="B195" t="s">
        <v>10</v>
      </c>
      <c r="C195" s="1" t="s">
        <v>278</v>
      </c>
      <c r="D195" s="1" t="s">
        <v>24</v>
      </c>
      <c r="E195" s="93">
        <v>1.1000000000000001</v>
      </c>
      <c r="F195" t="s">
        <v>26</v>
      </c>
      <c r="H195" s="93">
        <v>0</v>
      </c>
      <c r="I195" s="93">
        <v>0</v>
      </c>
    </row>
    <row r="196" spans="1:10" x14ac:dyDescent="0.35">
      <c r="A196">
        <v>3</v>
      </c>
      <c r="B196" t="s">
        <v>10</v>
      </c>
      <c r="C196" s="1" t="s">
        <v>278</v>
      </c>
      <c r="D196" s="1" t="s">
        <v>24</v>
      </c>
      <c r="E196" s="93">
        <v>1.2</v>
      </c>
      <c r="F196" t="s">
        <v>27</v>
      </c>
      <c r="H196" s="93">
        <v>0</v>
      </c>
      <c r="I196" s="93">
        <v>0</v>
      </c>
    </row>
    <row r="197" spans="1:10" x14ac:dyDescent="0.35">
      <c r="A197">
        <v>4</v>
      </c>
      <c r="B197" t="s">
        <v>10</v>
      </c>
      <c r="C197" s="1" t="s">
        <v>278</v>
      </c>
      <c r="D197" s="1" t="s">
        <v>24</v>
      </c>
      <c r="E197" s="93">
        <v>1.3</v>
      </c>
      <c r="F197" t="s">
        <v>28</v>
      </c>
      <c r="H197" s="93">
        <v>0</v>
      </c>
      <c r="I197" s="93">
        <v>0</v>
      </c>
    </row>
    <row r="198" spans="1:10" x14ac:dyDescent="0.35">
      <c r="A198">
        <v>5</v>
      </c>
      <c r="B198" s="1" t="s">
        <v>10</v>
      </c>
      <c r="C198" s="1" t="s">
        <v>278</v>
      </c>
      <c r="D198" s="1" t="s">
        <v>24</v>
      </c>
      <c r="E198">
        <v>2</v>
      </c>
      <c r="F198" t="s">
        <v>29</v>
      </c>
      <c r="G198" s="1" t="s">
        <v>120</v>
      </c>
      <c r="H198" s="91">
        <v>0</v>
      </c>
      <c r="I198" s="91">
        <v>0.5</v>
      </c>
      <c r="J198" s="92" t="s">
        <v>280</v>
      </c>
    </row>
    <row r="199" spans="1:10" x14ac:dyDescent="0.35">
      <c r="A199">
        <v>6</v>
      </c>
      <c r="B199" t="s">
        <v>10</v>
      </c>
      <c r="C199" s="1" t="s">
        <v>278</v>
      </c>
      <c r="D199" s="1" t="s">
        <v>24</v>
      </c>
      <c r="E199" s="93">
        <v>2.2000000000000002</v>
      </c>
      <c r="F199" t="s">
        <v>30</v>
      </c>
      <c r="H199" s="93">
        <v>0</v>
      </c>
      <c r="I199" s="93">
        <v>0</v>
      </c>
    </row>
    <row r="200" spans="1:10" x14ac:dyDescent="0.35">
      <c r="A200">
        <v>7</v>
      </c>
      <c r="B200" s="1" t="s">
        <v>10</v>
      </c>
      <c r="C200" s="1" t="s">
        <v>278</v>
      </c>
      <c r="D200" s="1" t="s">
        <v>24</v>
      </c>
      <c r="E200">
        <v>3</v>
      </c>
      <c r="F200" t="s">
        <v>31</v>
      </c>
      <c r="G200" s="1" t="s">
        <v>124</v>
      </c>
      <c r="H200" s="91">
        <v>0.5</v>
      </c>
      <c r="I200" s="91">
        <v>0.5</v>
      </c>
      <c r="J200" s="92" t="s">
        <v>281</v>
      </c>
    </row>
    <row r="201" spans="1:10" x14ac:dyDescent="0.35">
      <c r="A201">
        <v>8</v>
      </c>
      <c r="B201" s="1" t="s">
        <v>10</v>
      </c>
      <c r="C201" s="1" t="s">
        <v>278</v>
      </c>
      <c r="D201" s="1" t="s">
        <v>24</v>
      </c>
      <c r="E201">
        <v>4</v>
      </c>
      <c r="F201" t="s">
        <v>32</v>
      </c>
      <c r="G201" s="1" t="s">
        <v>124</v>
      </c>
      <c r="H201" s="91">
        <v>1</v>
      </c>
      <c r="I201" s="91">
        <v>1</v>
      </c>
      <c r="J201" s="92" t="s">
        <v>282</v>
      </c>
    </row>
    <row r="202" spans="1:10" x14ac:dyDescent="0.35">
      <c r="A202">
        <v>9</v>
      </c>
      <c r="B202" t="s">
        <v>10</v>
      </c>
      <c r="C202" s="1" t="s">
        <v>278</v>
      </c>
      <c r="D202" s="1" t="s">
        <v>24</v>
      </c>
      <c r="E202" s="93">
        <v>4.2</v>
      </c>
      <c r="F202" t="s">
        <v>33</v>
      </c>
      <c r="H202" s="93">
        <v>0</v>
      </c>
      <c r="I202" s="93">
        <v>0</v>
      </c>
    </row>
    <row r="203" spans="1:10" x14ac:dyDescent="0.35">
      <c r="A203">
        <v>10</v>
      </c>
      <c r="B203" s="1" t="s">
        <v>10</v>
      </c>
      <c r="C203" s="1" t="s">
        <v>278</v>
      </c>
      <c r="D203" s="1" t="s">
        <v>24</v>
      </c>
      <c r="E203">
        <v>5</v>
      </c>
      <c r="F203" t="s">
        <v>34</v>
      </c>
      <c r="G203" s="1" t="s">
        <v>124</v>
      </c>
      <c r="H203" s="91">
        <v>1</v>
      </c>
      <c r="I203" s="91">
        <v>1</v>
      </c>
      <c r="J203" s="92" t="s">
        <v>283</v>
      </c>
    </row>
    <row r="204" spans="1:10" x14ac:dyDescent="0.35">
      <c r="A204">
        <v>11</v>
      </c>
      <c r="B204" t="s">
        <v>10</v>
      </c>
      <c r="C204" s="1" t="s">
        <v>278</v>
      </c>
      <c r="D204" s="1" t="s">
        <v>24</v>
      </c>
      <c r="E204" s="93">
        <v>5.2</v>
      </c>
      <c r="F204" t="s">
        <v>35</v>
      </c>
      <c r="H204" s="93">
        <v>0</v>
      </c>
      <c r="I204" s="93">
        <v>0</v>
      </c>
    </row>
    <row r="205" spans="1:10" x14ac:dyDescent="0.35">
      <c r="A205">
        <v>12</v>
      </c>
      <c r="B205" s="1" t="s">
        <v>10</v>
      </c>
      <c r="C205" s="1" t="s">
        <v>278</v>
      </c>
      <c r="D205" s="1" t="s">
        <v>24</v>
      </c>
      <c r="E205">
        <v>6</v>
      </c>
      <c r="F205" t="s">
        <v>36</v>
      </c>
      <c r="G205" s="1" t="s">
        <v>120</v>
      </c>
      <c r="H205" s="91">
        <v>0</v>
      </c>
      <c r="I205" s="91">
        <v>1</v>
      </c>
      <c r="J205" s="92" t="s">
        <v>284</v>
      </c>
    </row>
    <row r="206" spans="1:10" x14ac:dyDescent="0.35">
      <c r="A206">
        <v>13</v>
      </c>
      <c r="B206" s="1" t="s">
        <v>10</v>
      </c>
      <c r="C206" s="1" t="s">
        <v>278</v>
      </c>
      <c r="D206" s="1" t="s">
        <v>24</v>
      </c>
      <c r="E206">
        <v>7</v>
      </c>
      <c r="F206" t="s">
        <v>37</v>
      </c>
      <c r="G206" s="1" t="s">
        <v>124</v>
      </c>
      <c r="H206" s="91">
        <v>1</v>
      </c>
      <c r="I206" s="91">
        <v>1</v>
      </c>
      <c r="J206" s="92" t="s">
        <v>285</v>
      </c>
    </row>
    <row r="207" spans="1:10" x14ac:dyDescent="0.35">
      <c r="A207">
        <v>14</v>
      </c>
      <c r="B207" s="1" t="s">
        <v>10</v>
      </c>
      <c r="C207" s="1" t="s">
        <v>278</v>
      </c>
      <c r="D207" s="1" t="s">
        <v>24</v>
      </c>
      <c r="E207">
        <v>8</v>
      </c>
      <c r="F207" t="s">
        <v>38</v>
      </c>
      <c r="G207" s="1" t="s">
        <v>124</v>
      </c>
      <c r="H207" s="91">
        <v>1</v>
      </c>
      <c r="I207" s="91">
        <v>1</v>
      </c>
      <c r="J207" s="92" t="s">
        <v>286</v>
      </c>
    </row>
    <row r="208" spans="1:10" x14ac:dyDescent="0.35">
      <c r="A208">
        <v>15</v>
      </c>
      <c r="B208" s="1" t="s">
        <v>10</v>
      </c>
      <c r="C208" s="1" t="s">
        <v>278</v>
      </c>
      <c r="D208" s="1" t="s">
        <v>24</v>
      </c>
      <c r="E208">
        <v>9</v>
      </c>
      <c r="F208" t="s">
        <v>39</v>
      </c>
      <c r="G208" s="1" t="s">
        <v>124</v>
      </c>
      <c r="H208" s="91">
        <f>0.25+0.125</f>
        <v>0.375</v>
      </c>
      <c r="I208" s="91">
        <v>1</v>
      </c>
      <c r="J208" s="92" t="s">
        <v>287</v>
      </c>
    </row>
    <row r="209" spans="1:10" x14ac:dyDescent="0.35">
      <c r="A209">
        <v>16</v>
      </c>
      <c r="B209" s="1" t="s">
        <v>10</v>
      </c>
      <c r="C209" s="1" t="s">
        <v>278</v>
      </c>
      <c r="D209" s="1" t="s">
        <v>24</v>
      </c>
      <c r="E209">
        <v>10</v>
      </c>
      <c r="F209" t="s">
        <v>40</v>
      </c>
      <c r="G209" s="1" t="s">
        <v>120</v>
      </c>
      <c r="H209" s="91">
        <v>0</v>
      </c>
      <c r="I209" s="91">
        <v>1</v>
      </c>
      <c r="J209" s="92" t="s">
        <v>288</v>
      </c>
    </row>
    <row r="210" spans="1:10" x14ac:dyDescent="0.35">
      <c r="A210">
        <v>17</v>
      </c>
      <c r="B210" s="1" t="s">
        <v>10</v>
      </c>
      <c r="C210" s="1" t="s">
        <v>278</v>
      </c>
      <c r="D210" s="1" t="s">
        <v>24</v>
      </c>
      <c r="E210">
        <v>11</v>
      </c>
      <c r="F210" s="92" t="s">
        <v>41</v>
      </c>
      <c r="G210" s="1" t="s">
        <v>124</v>
      </c>
      <c r="H210" s="91">
        <v>1</v>
      </c>
      <c r="I210" s="91">
        <v>1</v>
      </c>
      <c r="J210" s="92" t="s">
        <v>289</v>
      </c>
    </row>
    <row r="211" spans="1:10" x14ac:dyDescent="0.35">
      <c r="A211">
        <v>18</v>
      </c>
      <c r="B211" s="1" t="s">
        <v>10</v>
      </c>
      <c r="C211" s="1" t="s">
        <v>278</v>
      </c>
      <c r="D211" s="1" t="s">
        <v>24</v>
      </c>
      <c r="E211">
        <v>12</v>
      </c>
      <c r="F211" t="s">
        <v>42</v>
      </c>
      <c r="G211" s="1" t="s">
        <v>120</v>
      </c>
      <c r="H211" s="91">
        <v>0.5</v>
      </c>
      <c r="I211" s="91">
        <v>1</v>
      </c>
      <c r="J211" s="92" t="s">
        <v>290</v>
      </c>
    </row>
    <row r="212" spans="1:10" x14ac:dyDescent="0.35">
      <c r="A212">
        <v>19</v>
      </c>
      <c r="B212" s="1" t="s">
        <v>10</v>
      </c>
      <c r="C212" s="1" t="s">
        <v>278</v>
      </c>
      <c r="D212" s="1" t="s">
        <v>44</v>
      </c>
      <c r="E212">
        <v>1</v>
      </c>
      <c r="F212" t="s">
        <v>45</v>
      </c>
      <c r="G212" s="2" t="s">
        <v>124</v>
      </c>
      <c r="H212" s="96">
        <v>3</v>
      </c>
      <c r="I212" s="91">
        <v>3</v>
      </c>
      <c r="J212" s="92" t="s">
        <v>291</v>
      </c>
    </row>
    <row r="213" spans="1:10" x14ac:dyDescent="0.35">
      <c r="A213">
        <v>20</v>
      </c>
      <c r="B213" s="1" t="s">
        <v>10</v>
      </c>
      <c r="C213" s="1" t="s">
        <v>278</v>
      </c>
      <c r="D213" s="1" t="s">
        <v>44</v>
      </c>
      <c r="E213">
        <v>2</v>
      </c>
      <c r="F213" t="s">
        <v>46</v>
      </c>
      <c r="G213" s="1" t="s">
        <v>124</v>
      </c>
      <c r="H213" s="91">
        <v>1</v>
      </c>
      <c r="I213" s="91">
        <v>1</v>
      </c>
      <c r="J213" s="92" t="s">
        <v>292</v>
      </c>
    </row>
    <row r="214" spans="1:10" x14ac:dyDescent="0.35">
      <c r="A214">
        <v>21</v>
      </c>
      <c r="B214" t="s">
        <v>10</v>
      </c>
      <c r="C214" s="1" t="s">
        <v>278</v>
      </c>
      <c r="D214" s="1" t="s">
        <v>44</v>
      </c>
      <c r="E214" s="93" t="s">
        <v>136</v>
      </c>
      <c r="F214" t="s">
        <v>47</v>
      </c>
      <c r="H214" s="93">
        <v>0</v>
      </c>
      <c r="I214" s="93">
        <v>0</v>
      </c>
    </row>
    <row r="215" spans="1:10" x14ac:dyDescent="0.35">
      <c r="A215">
        <v>22</v>
      </c>
      <c r="B215" s="1" t="s">
        <v>10</v>
      </c>
      <c r="C215" s="1" t="s">
        <v>278</v>
      </c>
      <c r="D215" s="1" t="s">
        <v>49</v>
      </c>
      <c r="E215">
        <v>1.1000000000000001</v>
      </c>
      <c r="F215" t="s">
        <v>50</v>
      </c>
      <c r="G215" s="1" t="s">
        <v>124</v>
      </c>
      <c r="H215" s="91">
        <v>0.4</v>
      </c>
      <c r="I215" s="91">
        <v>0.4</v>
      </c>
      <c r="J215" s="92" t="s">
        <v>293</v>
      </c>
    </row>
    <row r="216" spans="1:10" x14ac:dyDescent="0.35">
      <c r="A216">
        <v>23</v>
      </c>
      <c r="B216" s="1" t="s">
        <v>10</v>
      </c>
      <c r="C216" s="1" t="s">
        <v>278</v>
      </c>
      <c r="D216" s="1" t="s">
        <v>49</v>
      </c>
      <c r="E216">
        <v>1.2</v>
      </c>
      <c r="F216" t="s">
        <v>51</v>
      </c>
      <c r="G216" s="1" t="s">
        <v>120</v>
      </c>
      <c r="H216" s="91">
        <v>0</v>
      </c>
      <c r="I216" s="91">
        <v>0.2</v>
      </c>
      <c r="J216" s="92" t="s">
        <v>294</v>
      </c>
    </row>
    <row r="217" spans="1:10" x14ac:dyDescent="0.35">
      <c r="A217">
        <v>24</v>
      </c>
      <c r="B217" s="1" t="s">
        <v>10</v>
      </c>
      <c r="C217" s="1" t="s">
        <v>278</v>
      </c>
      <c r="D217" s="1" t="s">
        <v>49</v>
      </c>
      <c r="E217">
        <v>1.3</v>
      </c>
      <c r="F217" t="s">
        <v>52</v>
      </c>
      <c r="G217" s="1" t="s">
        <v>120</v>
      </c>
      <c r="H217" s="91">
        <v>0</v>
      </c>
      <c r="I217" s="91">
        <v>0.2</v>
      </c>
      <c r="J217" s="92" t="s">
        <v>295</v>
      </c>
    </row>
    <row r="218" spans="1:10" x14ac:dyDescent="0.35">
      <c r="A218">
        <v>25</v>
      </c>
      <c r="B218" s="1" t="s">
        <v>10</v>
      </c>
      <c r="C218" s="1" t="s">
        <v>278</v>
      </c>
      <c r="D218" s="1" t="s">
        <v>49</v>
      </c>
      <c r="E218">
        <v>1.4</v>
      </c>
      <c r="F218" t="s">
        <v>53</v>
      </c>
      <c r="G218" s="1" t="s">
        <v>120</v>
      </c>
      <c r="H218" s="91">
        <v>0</v>
      </c>
      <c r="I218" s="91">
        <v>0.4</v>
      </c>
      <c r="J218" s="92" t="s">
        <v>296</v>
      </c>
    </row>
    <row r="219" spans="1:10" x14ac:dyDescent="0.35">
      <c r="A219">
        <v>26</v>
      </c>
      <c r="B219" s="1" t="s">
        <v>10</v>
      </c>
      <c r="C219" s="1" t="s">
        <v>278</v>
      </c>
      <c r="D219" s="1" t="s">
        <v>49</v>
      </c>
      <c r="E219">
        <v>1.5</v>
      </c>
      <c r="F219" t="s">
        <v>54</v>
      </c>
      <c r="G219" s="1" t="s">
        <v>120</v>
      </c>
      <c r="H219" s="91">
        <v>0</v>
      </c>
      <c r="I219" s="91">
        <v>0.4</v>
      </c>
      <c r="J219" s="92" t="s">
        <v>297</v>
      </c>
    </row>
    <row r="220" spans="1:10" x14ac:dyDescent="0.35">
      <c r="A220">
        <v>27</v>
      </c>
      <c r="B220" s="1" t="s">
        <v>10</v>
      </c>
      <c r="C220" s="1" t="s">
        <v>278</v>
      </c>
      <c r="D220" s="1" t="s">
        <v>49</v>
      </c>
      <c r="E220">
        <v>1.6</v>
      </c>
      <c r="F220" t="s">
        <v>55</v>
      </c>
      <c r="G220" s="1" t="s">
        <v>120</v>
      </c>
      <c r="H220" s="91">
        <v>0</v>
      </c>
      <c r="I220" s="91">
        <v>0.4</v>
      </c>
      <c r="J220" s="92" t="s">
        <v>298</v>
      </c>
    </row>
    <row r="221" spans="1:10" x14ac:dyDescent="0.35">
      <c r="A221">
        <v>28</v>
      </c>
      <c r="B221" s="1" t="s">
        <v>10</v>
      </c>
      <c r="C221" s="1" t="s">
        <v>278</v>
      </c>
      <c r="D221" s="1" t="s">
        <v>49</v>
      </c>
      <c r="E221">
        <v>2</v>
      </c>
      <c r="F221" t="s">
        <v>56</v>
      </c>
      <c r="G221" s="1" t="s">
        <v>124</v>
      </c>
      <c r="H221" s="91">
        <v>1</v>
      </c>
      <c r="I221" s="91">
        <v>1</v>
      </c>
      <c r="J221" s="92" t="s">
        <v>299</v>
      </c>
    </row>
    <row r="222" spans="1:10" x14ac:dyDescent="0.35">
      <c r="A222">
        <v>29</v>
      </c>
      <c r="B222" s="1" t="s">
        <v>10</v>
      </c>
      <c r="C222" s="1" t="s">
        <v>278</v>
      </c>
      <c r="D222" s="1" t="s">
        <v>49</v>
      </c>
      <c r="E222">
        <v>3</v>
      </c>
      <c r="F222" t="s">
        <v>57</v>
      </c>
      <c r="G222" s="1" t="s">
        <v>124</v>
      </c>
      <c r="H222" s="91">
        <v>1</v>
      </c>
      <c r="I222" s="91">
        <v>1</v>
      </c>
      <c r="J222" s="92" t="s">
        <v>300</v>
      </c>
    </row>
    <row r="223" spans="1:10" x14ac:dyDescent="0.35">
      <c r="A223">
        <v>30</v>
      </c>
      <c r="B223" s="1" t="s">
        <v>10</v>
      </c>
      <c r="C223" s="1" t="s">
        <v>278</v>
      </c>
      <c r="D223" s="1" t="s">
        <v>49</v>
      </c>
      <c r="E223">
        <v>4</v>
      </c>
      <c r="F223" t="s">
        <v>58</v>
      </c>
      <c r="G223" s="1" t="s">
        <v>124</v>
      </c>
      <c r="H223" s="91">
        <v>1</v>
      </c>
      <c r="I223" s="91">
        <v>1</v>
      </c>
      <c r="J223" s="92" t="s">
        <v>301</v>
      </c>
    </row>
    <row r="224" spans="1:10" x14ac:dyDescent="0.35">
      <c r="A224">
        <v>31</v>
      </c>
      <c r="B224" s="1" t="s">
        <v>10</v>
      </c>
      <c r="C224" s="1" t="s">
        <v>278</v>
      </c>
      <c r="D224" s="1" t="s">
        <v>49</v>
      </c>
      <c r="E224">
        <v>5</v>
      </c>
      <c r="F224" t="s">
        <v>59</v>
      </c>
      <c r="G224" s="1" t="s">
        <v>120</v>
      </c>
      <c r="H224" s="91">
        <v>0</v>
      </c>
      <c r="I224" s="91">
        <v>1</v>
      </c>
      <c r="J224" s="92" t="s">
        <v>302</v>
      </c>
    </row>
    <row r="225" spans="1:10" x14ac:dyDescent="0.35">
      <c r="A225">
        <v>32</v>
      </c>
      <c r="B225" s="1" t="s">
        <v>10</v>
      </c>
      <c r="C225" s="1" t="s">
        <v>278</v>
      </c>
      <c r="D225" s="1" t="s">
        <v>49</v>
      </c>
      <c r="E225">
        <v>6</v>
      </c>
      <c r="F225" t="s">
        <v>60</v>
      </c>
      <c r="G225" s="1" t="s">
        <v>124</v>
      </c>
      <c r="H225" s="91">
        <v>1</v>
      </c>
      <c r="I225" s="91">
        <v>1</v>
      </c>
      <c r="J225" s="92" t="s">
        <v>303</v>
      </c>
    </row>
    <row r="226" spans="1:10" x14ac:dyDescent="0.35">
      <c r="A226">
        <v>33</v>
      </c>
      <c r="B226" s="1" t="s">
        <v>10</v>
      </c>
      <c r="C226" s="1" t="s">
        <v>278</v>
      </c>
      <c r="D226" s="1" t="s">
        <v>49</v>
      </c>
      <c r="E226">
        <v>7</v>
      </c>
      <c r="F226" t="s">
        <v>61</v>
      </c>
      <c r="G226" s="1" t="s">
        <v>124</v>
      </c>
      <c r="H226" s="91">
        <v>1</v>
      </c>
      <c r="I226" s="91">
        <v>1</v>
      </c>
      <c r="J226" s="92" t="s">
        <v>304</v>
      </c>
    </row>
    <row r="227" spans="1:10" x14ac:dyDescent="0.35">
      <c r="A227">
        <v>34</v>
      </c>
      <c r="B227" s="1" t="s">
        <v>10</v>
      </c>
      <c r="C227" s="1" t="s">
        <v>278</v>
      </c>
      <c r="D227" s="1" t="s">
        <v>49</v>
      </c>
      <c r="E227">
        <v>8</v>
      </c>
      <c r="F227" t="s">
        <v>62</v>
      </c>
      <c r="G227" s="1" t="s">
        <v>124</v>
      </c>
      <c r="H227" s="91">
        <v>1</v>
      </c>
      <c r="I227" s="91">
        <v>1</v>
      </c>
      <c r="J227" s="92" t="s">
        <v>305</v>
      </c>
    </row>
    <row r="228" spans="1:10" x14ac:dyDescent="0.35">
      <c r="A228">
        <v>35</v>
      </c>
      <c r="B228" s="2" t="s">
        <v>10</v>
      </c>
      <c r="C228" s="1" t="s">
        <v>278</v>
      </c>
      <c r="D228" s="2" t="s">
        <v>64</v>
      </c>
      <c r="E228" s="92">
        <v>1.1000000000000001</v>
      </c>
      <c r="F228" s="92" t="s">
        <v>65</v>
      </c>
      <c r="G228" s="94">
        <v>20766.2</v>
      </c>
      <c r="H228" s="95">
        <v>2</v>
      </c>
      <c r="I228" s="96">
        <v>2</v>
      </c>
      <c r="J228" s="92" t="s">
        <v>306</v>
      </c>
    </row>
    <row r="229" spans="1:10" x14ac:dyDescent="0.35">
      <c r="A229">
        <v>36</v>
      </c>
      <c r="B229" s="2" t="s">
        <v>10</v>
      </c>
      <c r="C229" s="1" t="s">
        <v>278</v>
      </c>
      <c r="D229" s="2" t="s">
        <v>64</v>
      </c>
      <c r="E229" s="92">
        <v>1.2</v>
      </c>
      <c r="F229" s="92" t="s">
        <v>66</v>
      </c>
      <c r="G229" s="94">
        <v>13334.62</v>
      </c>
      <c r="H229" s="95">
        <v>1</v>
      </c>
      <c r="I229" s="96">
        <v>1</v>
      </c>
      <c r="J229" s="92" t="s">
        <v>307</v>
      </c>
    </row>
    <row r="230" spans="1:10" x14ac:dyDescent="0.35">
      <c r="A230">
        <v>37</v>
      </c>
      <c r="B230" t="s">
        <v>10</v>
      </c>
      <c r="C230" s="1" t="s">
        <v>278</v>
      </c>
      <c r="D230" s="2" t="s">
        <v>64</v>
      </c>
      <c r="E230" s="95" t="s">
        <v>148</v>
      </c>
      <c r="F230" s="92" t="s">
        <v>67</v>
      </c>
      <c r="H230" s="93">
        <v>0</v>
      </c>
      <c r="I230" s="93">
        <v>0</v>
      </c>
    </row>
    <row r="231" spans="1:10" x14ac:dyDescent="0.35">
      <c r="A231">
        <v>38</v>
      </c>
      <c r="B231" s="2" t="s">
        <v>10</v>
      </c>
      <c r="C231" s="1" t="s">
        <v>278</v>
      </c>
      <c r="D231" s="2" t="s">
        <v>64</v>
      </c>
      <c r="E231" s="92">
        <v>2</v>
      </c>
      <c r="F231" s="92" t="s">
        <v>68</v>
      </c>
      <c r="G231" s="94">
        <v>2814.41</v>
      </c>
      <c r="H231" s="95">
        <v>1.6347133098542677</v>
      </c>
      <c r="I231" s="96">
        <v>2</v>
      </c>
      <c r="J231" s="92" t="s">
        <v>308</v>
      </c>
    </row>
    <row r="232" spans="1:10" x14ac:dyDescent="0.35">
      <c r="A232" s="92">
        <v>39</v>
      </c>
      <c r="B232" t="s">
        <v>10</v>
      </c>
      <c r="C232" s="1" t="s">
        <v>278</v>
      </c>
      <c r="D232" t="s">
        <v>64</v>
      </c>
      <c r="E232">
        <v>3</v>
      </c>
      <c r="F232" t="s">
        <v>197</v>
      </c>
      <c r="G232" s="1" t="s">
        <v>124</v>
      </c>
      <c r="H232" s="93">
        <v>3</v>
      </c>
      <c r="I232" s="93">
        <v>3</v>
      </c>
      <c r="J232" s="92" t="s">
        <v>309</v>
      </c>
    </row>
    <row r="233" spans="1:10" x14ac:dyDescent="0.35">
      <c r="A233" s="92">
        <v>40</v>
      </c>
      <c r="B233" t="s">
        <v>10</v>
      </c>
      <c r="C233" s="1" t="s">
        <v>278</v>
      </c>
      <c r="D233" t="s">
        <v>70</v>
      </c>
      <c r="E233">
        <v>1</v>
      </c>
      <c r="F233" t="s">
        <v>71</v>
      </c>
      <c r="G233" t="s">
        <v>120</v>
      </c>
      <c r="H233" s="93">
        <v>0</v>
      </c>
      <c r="I233" s="93">
        <v>0.25</v>
      </c>
      <c r="J233" s="92" t="s">
        <v>310</v>
      </c>
    </row>
    <row r="234" spans="1:10" x14ac:dyDescent="0.35">
      <c r="A234" s="92">
        <v>41</v>
      </c>
      <c r="B234" t="s">
        <v>10</v>
      </c>
      <c r="C234" s="1" t="s">
        <v>278</v>
      </c>
      <c r="D234" t="s">
        <v>70</v>
      </c>
      <c r="E234">
        <v>2</v>
      </c>
      <c r="F234" t="s">
        <v>72</v>
      </c>
      <c r="G234" t="s">
        <v>120</v>
      </c>
      <c r="H234" s="93">
        <v>0</v>
      </c>
      <c r="I234" s="93">
        <v>0.25</v>
      </c>
      <c r="J234" s="92" t="s">
        <v>311</v>
      </c>
    </row>
    <row r="235" spans="1:10" x14ac:dyDescent="0.35">
      <c r="A235" s="92">
        <v>42</v>
      </c>
      <c r="B235" t="s">
        <v>10</v>
      </c>
      <c r="C235" s="1" t="s">
        <v>278</v>
      </c>
      <c r="D235" t="s">
        <v>70</v>
      </c>
      <c r="E235">
        <v>3</v>
      </c>
      <c r="F235" t="s">
        <v>73</v>
      </c>
      <c r="G235" t="s">
        <v>124</v>
      </c>
      <c r="H235" s="93">
        <v>0.25</v>
      </c>
      <c r="I235" s="93">
        <v>0.25</v>
      </c>
      <c r="J235" s="92" t="s">
        <v>312</v>
      </c>
    </row>
    <row r="236" spans="1:10" x14ac:dyDescent="0.35">
      <c r="A236">
        <v>43</v>
      </c>
      <c r="B236" t="s">
        <v>10</v>
      </c>
      <c r="C236" s="1" t="s">
        <v>278</v>
      </c>
      <c r="D236" t="s">
        <v>70</v>
      </c>
      <c r="E236">
        <v>4</v>
      </c>
      <c r="F236" t="s">
        <v>74</v>
      </c>
      <c r="G236" t="s">
        <v>124</v>
      </c>
      <c r="H236" s="93">
        <v>0.25</v>
      </c>
      <c r="I236" s="93">
        <v>0.25</v>
      </c>
      <c r="J236" s="92" t="s">
        <v>313</v>
      </c>
    </row>
    <row r="237" spans="1:10" x14ac:dyDescent="0.35">
      <c r="A237">
        <v>44</v>
      </c>
      <c r="B237" t="s">
        <v>10</v>
      </c>
      <c r="C237" s="1" t="s">
        <v>278</v>
      </c>
      <c r="D237" t="s">
        <v>70</v>
      </c>
      <c r="E237">
        <v>5</v>
      </c>
      <c r="F237" t="s">
        <v>75</v>
      </c>
      <c r="G237" t="s">
        <v>120</v>
      </c>
      <c r="H237" s="93">
        <v>0</v>
      </c>
      <c r="I237" s="93">
        <v>0.25</v>
      </c>
      <c r="J237" s="92" t="s">
        <v>314</v>
      </c>
    </row>
    <row r="238" spans="1:10" x14ac:dyDescent="0.35">
      <c r="A238">
        <v>45</v>
      </c>
      <c r="B238" t="s">
        <v>10</v>
      </c>
      <c r="C238" s="1" t="s">
        <v>278</v>
      </c>
      <c r="D238" t="s">
        <v>70</v>
      </c>
      <c r="E238">
        <v>6</v>
      </c>
      <c r="F238" t="s">
        <v>76</v>
      </c>
      <c r="G238" t="s">
        <v>124</v>
      </c>
      <c r="H238" s="93">
        <v>0.25</v>
      </c>
      <c r="I238" s="93">
        <v>0.25</v>
      </c>
      <c r="J238" s="92" t="s">
        <v>315</v>
      </c>
    </row>
    <row r="239" spans="1:10" x14ac:dyDescent="0.35">
      <c r="A239">
        <v>46</v>
      </c>
      <c r="B239" t="s">
        <v>10</v>
      </c>
      <c r="C239" s="1" t="s">
        <v>278</v>
      </c>
      <c r="D239" t="s">
        <v>70</v>
      </c>
      <c r="E239">
        <v>7</v>
      </c>
      <c r="F239" t="s">
        <v>77</v>
      </c>
      <c r="G239" t="s">
        <v>120</v>
      </c>
      <c r="H239" s="93">
        <v>0</v>
      </c>
      <c r="I239" s="93">
        <v>0.25</v>
      </c>
      <c r="J239" s="92" t="s">
        <v>316</v>
      </c>
    </row>
    <row r="240" spans="1:10" x14ac:dyDescent="0.35">
      <c r="A240">
        <v>47</v>
      </c>
      <c r="B240" t="s">
        <v>10</v>
      </c>
      <c r="C240" s="1" t="s">
        <v>278</v>
      </c>
      <c r="D240" t="s">
        <v>70</v>
      </c>
      <c r="E240">
        <v>8</v>
      </c>
      <c r="F240" t="s">
        <v>78</v>
      </c>
      <c r="G240" t="s">
        <v>120</v>
      </c>
      <c r="H240" s="93">
        <v>0</v>
      </c>
      <c r="I240" s="93">
        <v>0.25</v>
      </c>
      <c r="J240" s="92" t="s">
        <v>317</v>
      </c>
    </row>
    <row r="241" spans="1:10" x14ac:dyDescent="0.35">
      <c r="A241">
        <v>48</v>
      </c>
      <c r="B241" t="s">
        <v>10</v>
      </c>
      <c r="C241" s="1" t="s">
        <v>278</v>
      </c>
      <c r="D241" t="s">
        <v>70</v>
      </c>
      <c r="E241">
        <v>9</v>
      </c>
      <c r="F241" t="s">
        <v>79</v>
      </c>
      <c r="G241" t="s">
        <v>124</v>
      </c>
      <c r="H241" s="93">
        <v>0.25</v>
      </c>
      <c r="I241" s="93">
        <v>0.25</v>
      </c>
      <c r="J241" s="92" t="s">
        <v>318</v>
      </c>
    </row>
    <row r="242" spans="1:10" x14ac:dyDescent="0.35">
      <c r="A242">
        <v>49</v>
      </c>
      <c r="B242" t="s">
        <v>10</v>
      </c>
      <c r="C242" s="1" t="s">
        <v>278</v>
      </c>
      <c r="D242" t="s">
        <v>70</v>
      </c>
      <c r="E242">
        <v>10</v>
      </c>
      <c r="F242" t="s">
        <v>80</v>
      </c>
      <c r="G242" t="s">
        <v>124</v>
      </c>
      <c r="H242" s="93">
        <v>0.25</v>
      </c>
      <c r="I242" s="93">
        <v>0.25</v>
      </c>
      <c r="J242" s="92" t="s">
        <v>319</v>
      </c>
    </row>
    <row r="243" spans="1:10" x14ac:dyDescent="0.35">
      <c r="A243">
        <v>50</v>
      </c>
      <c r="B243" t="s">
        <v>10</v>
      </c>
      <c r="C243" s="1" t="s">
        <v>278</v>
      </c>
      <c r="D243" t="s">
        <v>70</v>
      </c>
      <c r="E243">
        <v>11</v>
      </c>
      <c r="F243" t="s">
        <v>81</v>
      </c>
      <c r="G243" t="s">
        <v>124</v>
      </c>
      <c r="H243" s="93">
        <v>0.25</v>
      </c>
      <c r="I243" s="93">
        <v>0.25</v>
      </c>
      <c r="J243" s="92" t="s">
        <v>320</v>
      </c>
    </row>
    <row r="244" spans="1:10" x14ac:dyDescent="0.35">
      <c r="A244">
        <v>51</v>
      </c>
      <c r="B244" t="s">
        <v>10</v>
      </c>
      <c r="C244" s="1" t="s">
        <v>278</v>
      </c>
      <c r="D244" t="s">
        <v>70</v>
      </c>
      <c r="E244">
        <v>12</v>
      </c>
      <c r="F244" t="s">
        <v>82</v>
      </c>
      <c r="G244" t="s">
        <v>120</v>
      </c>
      <c r="H244" s="93">
        <v>0</v>
      </c>
      <c r="I244" s="93">
        <v>0.25</v>
      </c>
      <c r="J244" s="92" t="s">
        <v>321</v>
      </c>
    </row>
    <row r="245" spans="1:10" x14ac:dyDescent="0.35">
      <c r="A245">
        <v>52</v>
      </c>
      <c r="B245" t="s">
        <v>10</v>
      </c>
      <c r="C245" s="1" t="s">
        <v>278</v>
      </c>
      <c r="D245" t="s">
        <v>70</v>
      </c>
      <c r="E245">
        <v>13</v>
      </c>
      <c r="F245" t="s">
        <v>83</v>
      </c>
      <c r="G245" t="s">
        <v>120</v>
      </c>
      <c r="H245" s="93">
        <v>0</v>
      </c>
      <c r="I245" s="93">
        <v>0.25</v>
      </c>
      <c r="J245" s="92" t="s">
        <v>163</v>
      </c>
    </row>
    <row r="246" spans="1:10" x14ac:dyDescent="0.35">
      <c r="A246">
        <v>53</v>
      </c>
      <c r="B246" t="s">
        <v>10</v>
      </c>
      <c r="C246" s="1" t="s">
        <v>278</v>
      </c>
      <c r="D246" t="s">
        <v>70</v>
      </c>
      <c r="E246">
        <v>14</v>
      </c>
      <c r="F246" t="s">
        <v>84</v>
      </c>
      <c r="G246" t="s">
        <v>124</v>
      </c>
      <c r="H246" s="93">
        <v>0.25</v>
      </c>
      <c r="I246" s="93">
        <v>0.25</v>
      </c>
      <c r="J246" s="92" t="s">
        <v>322</v>
      </c>
    </row>
    <row r="247" spans="1:10" x14ac:dyDescent="0.35">
      <c r="A247">
        <v>54</v>
      </c>
      <c r="B247" t="s">
        <v>10</v>
      </c>
      <c r="C247" s="1" t="s">
        <v>278</v>
      </c>
      <c r="D247" t="s">
        <v>70</v>
      </c>
      <c r="E247">
        <v>15</v>
      </c>
      <c r="F247" t="s">
        <v>85</v>
      </c>
      <c r="G247" t="s">
        <v>120</v>
      </c>
      <c r="H247" s="93">
        <v>0</v>
      </c>
      <c r="I247" s="93">
        <v>0.25</v>
      </c>
      <c r="J247" s="92" t="s">
        <v>288</v>
      </c>
    </row>
    <row r="248" spans="1:10" x14ac:dyDescent="0.35">
      <c r="A248">
        <v>55</v>
      </c>
      <c r="B248" t="s">
        <v>10</v>
      </c>
      <c r="C248" s="1" t="s">
        <v>278</v>
      </c>
      <c r="D248" t="s">
        <v>70</v>
      </c>
      <c r="E248">
        <v>16</v>
      </c>
      <c r="F248" t="s">
        <v>86</v>
      </c>
      <c r="G248" t="s">
        <v>120</v>
      </c>
      <c r="H248" s="93">
        <v>0</v>
      </c>
      <c r="I248" s="93">
        <v>0.25</v>
      </c>
      <c r="J248" s="92" t="s">
        <v>165</v>
      </c>
    </row>
    <row r="249" spans="1:10" x14ac:dyDescent="0.35">
      <c r="A249">
        <v>56</v>
      </c>
      <c r="B249" t="s">
        <v>10</v>
      </c>
      <c r="C249" s="1" t="s">
        <v>278</v>
      </c>
      <c r="D249" t="s">
        <v>70</v>
      </c>
      <c r="E249">
        <v>17</v>
      </c>
      <c r="F249" t="s">
        <v>87</v>
      </c>
      <c r="G249" t="s">
        <v>120</v>
      </c>
      <c r="H249" s="93">
        <v>0</v>
      </c>
      <c r="I249" s="93">
        <v>0.25</v>
      </c>
      <c r="J249" s="92" t="s">
        <v>165</v>
      </c>
    </row>
    <row r="250" spans="1:10" x14ac:dyDescent="0.35">
      <c r="A250">
        <v>57</v>
      </c>
      <c r="B250" t="s">
        <v>10</v>
      </c>
      <c r="C250" s="1" t="s">
        <v>278</v>
      </c>
      <c r="D250" t="s">
        <v>70</v>
      </c>
      <c r="E250">
        <v>18</v>
      </c>
      <c r="F250" t="s">
        <v>88</v>
      </c>
      <c r="G250" t="s">
        <v>120</v>
      </c>
      <c r="H250" s="93">
        <v>0</v>
      </c>
      <c r="I250" s="93">
        <v>0.25</v>
      </c>
      <c r="J250" s="92" t="s">
        <v>165</v>
      </c>
    </row>
    <row r="251" spans="1:10" x14ac:dyDescent="0.35">
      <c r="A251">
        <v>58</v>
      </c>
      <c r="B251" t="s">
        <v>10</v>
      </c>
      <c r="C251" s="1" t="s">
        <v>278</v>
      </c>
      <c r="D251" t="s">
        <v>70</v>
      </c>
      <c r="E251">
        <v>19</v>
      </c>
      <c r="F251" t="s">
        <v>89</v>
      </c>
      <c r="G251" t="s">
        <v>120</v>
      </c>
      <c r="H251" s="93">
        <v>0</v>
      </c>
      <c r="I251" s="93">
        <v>0.25</v>
      </c>
      <c r="J251" s="92" t="s">
        <v>165</v>
      </c>
    </row>
    <row r="252" spans="1:10" x14ac:dyDescent="0.35">
      <c r="A252">
        <v>59</v>
      </c>
      <c r="B252" t="s">
        <v>10</v>
      </c>
      <c r="C252" s="1" t="s">
        <v>278</v>
      </c>
      <c r="D252" t="s">
        <v>70</v>
      </c>
      <c r="E252">
        <v>20</v>
      </c>
      <c r="F252" s="97" t="s">
        <v>166</v>
      </c>
      <c r="G252" t="s">
        <v>120</v>
      </c>
      <c r="H252" s="93">
        <v>0</v>
      </c>
      <c r="I252" s="93">
        <v>0.25</v>
      </c>
      <c r="J252" s="92" t="s">
        <v>165</v>
      </c>
    </row>
    <row r="253" spans="1:10" x14ac:dyDescent="0.35">
      <c r="A253">
        <v>60</v>
      </c>
      <c r="B253" t="s">
        <v>10</v>
      </c>
      <c r="C253" s="1" t="s">
        <v>278</v>
      </c>
      <c r="D253" t="s">
        <v>70</v>
      </c>
      <c r="E253">
        <v>21</v>
      </c>
      <c r="F253" t="s">
        <v>91</v>
      </c>
      <c r="G253" t="s">
        <v>120</v>
      </c>
      <c r="H253" s="93">
        <v>0</v>
      </c>
      <c r="I253" s="98">
        <v>0.125</v>
      </c>
      <c r="J253" s="92" t="s">
        <v>167</v>
      </c>
    </row>
    <row r="254" spans="1:10" x14ac:dyDescent="0.35">
      <c r="A254">
        <v>61</v>
      </c>
      <c r="B254" t="s">
        <v>10</v>
      </c>
      <c r="C254" s="1" t="s">
        <v>278</v>
      </c>
      <c r="D254" t="s">
        <v>70</v>
      </c>
      <c r="E254">
        <v>22</v>
      </c>
      <c r="F254" t="s">
        <v>92</v>
      </c>
      <c r="G254" t="s">
        <v>120</v>
      </c>
      <c r="H254" s="93">
        <v>0</v>
      </c>
      <c r="I254" s="98">
        <v>0.125</v>
      </c>
      <c r="J254" s="92" t="s">
        <v>167</v>
      </c>
    </row>
    <row r="255" spans="1:10" x14ac:dyDescent="0.35">
      <c r="A255">
        <v>62</v>
      </c>
      <c r="B255" t="s">
        <v>10</v>
      </c>
      <c r="C255" s="1" t="s">
        <v>278</v>
      </c>
      <c r="D255" t="s">
        <v>70</v>
      </c>
      <c r="E255">
        <v>23</v>
      </c>
      <c r="F255" t="s">
        <v>93</v>
      </c>
      <c r="G255" t="s">
        <v>120</v>
      </c>
      <c r="H255" s="93">
        <v>0</v>
      </c>
      <c r="I255" s="93">
        <v>0.25</v>
      </c>
      <c r="J255" s="92" t="s">
        <v>323</v>
      </c>
    </row>
    <row r="256" spans="1:10" x14ac:dyDescent="0.35">
      <c r="A256">
        <v>63</v>
      </c>
      <c r="B256" t="s">
        <v>10</v>
      </c>
      <c r="C256" s="1" t="s">
        <v>278</v>
      </c>
      <c r="D256" t="s">
        <v>70</v>
      </c>
      <c r="E256">
        <v>24</v>
      </c>
      <c r="F256" t="s">
        <v>94</v>
      </c>
      <c r="G256" t="s">
        <v>120</v>
      </c>
      <c r="H256" s="93">
        <v>0</v>
      </c>
      <c r="I256" s="93">
        <v>0.25</v>
      </c>
      <c r="J256" s="92" t="s">
        <v>221</v>
      </c>
    </row>
    <row r="257" spans="1:10" x14ac:dyDescent="0.35">
      <c r="A257">
        <v>64</v>
      </c>
      <c r="B257" t="s">
        <v>10</v>
      </c>
      <c r="C257" s="1" t="s">
        <v>278</v>
      </c>
      <c r="D257" t="s">
        <v>70</v>
      </c>
      <c r="E257">
        <v>25</v>
      </c>
      <c r="F257" t="s">
        <v>95</v>
      </c>
      <c r="G257" t="s">
        <v>120</v>
      </c>
      <c r="H257" s="93">
        <v>0</v>
      </c>
      <c r="I257" s="93">
        <v>0.25</v>
      </c>
      <c r="J257" s="92" t="s">
        <v>324</v>
      </c>
    </row>
    <row r="258" spans="1:10" x14ac:dyDescent="0.35">
      <c r="A258">
        <v>1</v>
      </c>
      <c r="B258" s="2" t="s">
        <v>103</v>
      </c>
      <c r="C258" s="1" t="s">
        <v>325</v>
      </c>
      <c r="D258" s="1" t="s">
        <v>24</v>
      </c>
      <c r="E258">
        <v>1</v>
      </c>
      <c r="F258" t="s">
        <v>25</v>
      </c>
      <c r="G258" s="1" t="s">
        <v>120</v>
      </c>
      <c r="H258" s="91">
        <v>0</v>
      </c>
      <c r="I258" s="91">
        <v>1</v>
      </c>
      <c r="J258" s="92" t="s">
        <v>326</v>
      </c>
    </row>
    <row r="259" spans="1:10" x14ac:dyDescent="0.35">
      <c r="A259">
        <v>2</v>
      </c>
      <c r="B259" t="s">
        <v>103</v>
      </c>
      <c r="C259" s="1" t="s">
        <v>325</v>
      </c>
      <c r="D259" s="1" t="s">
        <v>24</v>
      </c>
      <c r="E259" s="93">
        <v>1.1000000000000001</v>
      </c>
      <c r="F259" t="s">
        <v>26</v>
      </c>
      <c r="H259" s="93">
        <v>0</v>
      </c>
      <c r="I259" s="93">
        <v>0</v>
      </c>
    </row>
    <row r="260" spans="1:10" x14ac:dyDescent="0.35">
      <c r="A260">
        <v>3</v>
      </c>
      <c r="B260" t="s">
        <v>103</v>
      </c>
      <c r="C260" s="1" t="s">
        <v>325</v>
      </c>
      <c r="D260" s="1" t="s">
        <v>24</v>
      </c>
      <c r="E260" s="93">
        <v>1.2</v>
      </c>
      <c r="F260" t="s">
        <v>27</v>
      </c>
      <c r="H260" s="93">
        <v>0</v>
      </c>
      <c r="I260" s="93">
        <v>0</v>
      </c>
    </row>
    <row r="261" spans="1:10" x14ac:dyDescent="0.35">
      <c r="A261">
        <v>4</v>
      </c>
      <c r="B261" t="s">
        <v>103</v>
      </c>
      <c r="C261" s="1" t="s">
        <v>325</v>
      </c>
      <c r="D261" s="1" t="s">
        <v>24</v>
      </c>
      <c r="E261" s="93">
        <v>1.3</v>
      </c>
      <c r="F261" t="s">
        <v>28</v>
      </c>
      <c r="H261" s="93">
        <v>0</v>
      </c>
      <c r="I261" s="93">
        <v>0</v>
      </c>
    </row>
    <row r="262" spans="1:10" x14ac:dyDescent="0.35">
      <c r="A262" s="92">
        <v>5</v>
      </c>
      <c r="B262" s="2" t="s">
        <v>103</v>
      </c>
      <c r="C262" s="1" t="s">
        <v>325</v>
      </c>
      <c r="D262" s="1" t="s">
        <v>24</v>
      </c>
      <c r="E262">
        <v>2</v>
      </c>
      <c r="F262" t="s">
        <v>29</v>
      </c>
      <c r="G262" s="1" t="s">
        <v>120</v>
      </c>
      <c r="H262" s="91">
        <v>0</v>
      </c>
      <c r="I262" s="91">
        <v>0.5</v>
      </c>
      <c r="J262" s="92" t="s">
        <v>327</v>
      </c>
    </row>
    <row r="263" spans="1:10" x14ac:dyDescent="0.35">
      <c r="A263">
        <v>6</v>
      </c>
      <c r="B263" t="s">
        <v>103</v>
      </c>
      <c r="C263" s="1" t="s">
        <v>325</v>
      </c>
      <c r="D263" s="1" t="s">
        <v>24</v>
      </c>
      <c r="E263" s="93">
        <v>2.2000000000000002</v>
      </c>
      <c r="F263" t="s">
        <v>30</v>
      </c>
      <c r="H263" s="93">
        <v>0</v>
      </c>
      <c r="I263" s="93">
        <v>0</v>
      </c>
    </row>
    <row r="264" spans="1:10" x14ac:dyDescent="0.35">
      <c r="A264" s="92">
        <v>7</v>
      </c>
      <c r="B264" s="2" t="s">
        <v>103</v>
      </c>
      <c r="C264" s="1" t="s">
        <v>325</v>
      </c>
      <c r="D264" s="1" t="s">
        <v>24</v>
      </c>
      <c r="E264">
        <v>3</v>
      </c>
      <c r="F264" t="s">
        <v>31</v>
      </c>
      <c r="G264" s="1" t="s">
        <v>120</v>
      </c>
      <c r="H264" s="91">
        <v>0</v>
      </c>
      <c r="I264" s="91">
        <v>0.5</v>
      </c>
      <c r="J264" s="92" t="s">
        <v>327</v>
      </c>
    </row>
    <row r="265" spans="1:10" x14ac:dyDescent="0.35">
      <c r="A265" s="92">
        <v>8</v>
      </c>
      <c r="B265" s="2" t="s">
        <v>103</v>
      </c>
      <c r="C265" s="1" t="s">
        <v>325</v>
      </c>
      <c r="D265" s="1" t="s">
        <v>24</v>
      </c>
      <c r="E265">
        <v>4</v>
      </c>
      <c r="F265" t="s">
        <v>32</v>
      </c>
      <c r="G265" s="1" t="s">
        <v>124</v>
      </c>
      <c r="H265" s="91">
        <v>1</v>
      </c>
      <c r="I265" s="91">
        <v>1</v>
      </c>
      <c r="J265" s="92" t="s">
        <v>328</v>
      </c>
    </row>
    <row r="266" spans="1:10" x14ac:dyDescent="0.35">
      <c r="A266">
        <v>9</v>
      </c>
      <c r="B266" t="s">
        <v>103</v>
      </c>
      <c r="C266" s="1" t="s">
        <v>325</v>
      </c>
      <c r="D266" s="1" t="s">
        <v>24</v>
      </c>
      <c r="E266" s="93">
        <v>4.2</v>
      </c>
      <c r="F266" t="s">
        <v>33</v>
      </c>
      <c r="H266" s="93">
        <v>0</v>
      </c>
      <c r="I266" s="93">
        <v>0</v>
      </c>
    </row>
    <row r="267" spans="1:10" x14ac:dyDescent="0.35">
      <c r="A267" s="92">
        <v>10</v>
      </c>
      <c r="B267" s="2" t="s">
        <v>103</v>
      </c>
      <c r="C267" s="1" t="s">
        <v>325</v>
      </c>
      <c r="D267" s="1" t="s">
        <v>24</v>
      </c>
      <c r="E267">
        <v>5</v>
      </c>
      <c r="F267" t="s">
        <v>34</v>
      </c>
      <c r="G267" s="1" t="s">
        <v>124</v>
      </c>
      <c r="H267" s="91">
        <v>1</v>
      </c>
      <c r="I267" s="91">
        <v>1</v>
      </c>
      <c r="J267" s="92" t="s">
        <v>329</v>
      </c>
    </row>
    <row r="268" spans="1:10" x14ac:dyDescent="0.35">
      <c r="A268">
        <v>11</v>
      </c>
      <c r="B268" t="s">
        <v>103</v>
      </c>
      <c r="C268" s="1" t="s">
        <v>325</v>
      </c>
      <c r="D268" s="1" t="s">
        <v>24</v>
      </c>
      <c r="E268" s="93">
        <v>5.2</v>
      </c>
      <c r="F268" t="s">
        <v>35</v>
      </c>
      <c r="H268" s="93">
        <v>0</v>
      </c>
      <c r="I268" s="93">
        <v>0</v>
      </c>
    </row>
    <row r="269" spans="1:10" x14ac:dyDescent="0.35">
      <c r="A269" s="92">
        <v>12</v>
      </c>
      <c r="B269" s="2" t="s">
        <v>103</v>
      </c>
      <c r="C269" s="1" t="s">
        <v>325</v>
      </c>
      <c r="D269" s="1" t="s">
        <v>24</v>
      </c>
      <c r="E269">
        <v>6</v>
      </c>
      <c r="F269" t="s">
        <v>36</v>
      </c>
      <c r="G269" s="1" t="s">
        <v>120</v>
      </c>
      <c r="H269" s="91">
        <v>0</v>
      </c>
      <c r="I269" s="91">
        <v>1</v>
      </c>
      <c r="J269" s="92" t="s">
        <v>330</v>
      </c>
    </row>
    <row r="270" spans="1:10" x14ac:dyDescent="0.35">
      <c r="A270" s="92">
        <v>13</v>
      </c>
      <c r="B270" s="2" t="s">
        <v>103</v>
      </c>
      <c r="C270" s="1" t="s">
        <v>325</v>
      </c>
      <c r="D270" s="1" t="s">
        <v>24</v>
      </c>
      <c r="E270" s="92">
        <v>7</v>
      </c>
      <c r="F270" t="s">
        <v>37</v>
      </c>
      <c r="G270" s="1" t="s">
        <v>124</v>
      </c>
      <c r="H270" s="91">
        <v>1</v>
      </c>
      <c r="I270" s="91">
        <v>1</v>
      </c>
      <c r="J270" s="92" t="s">
        <v>331</v>
      </c>
    </row>
    <row r="271" spans="1:10" x14ac:dyDescent="0.35">
      <c r="A271" s="92">
        <v>14</v>
      </c>
      <c r="B271" s="1" t="s">
        <v>103</v>
      </c>
      <c r="C271" s="1" t="s">
        <v>325</v>
      </c>
      <c r="D271" s="1" t="s">
        <v>24</v>
      </c>
      <c r="E271">
        <v>8</v>
      </c>
      <c r="F271" t="s">
        <v>38</v>
      </c>
      <c r="G271" s="1" t="s">
        <v>124</v>
      </c>
      <c r="H271" s="91">
        <v>1</v>
      </c>
      <c r="I271" s="91">
        <v>1</v>
      </c>
      <c r="J271" s="92" t="s">
        <v>332</v>
      </c>
    </row>
    <row r="272" spans="1:10" x14ac:dyDescent="0.35">
      <c r="A272" s="92">
        <v>15</v>
      </c>
      <c r="B272" s="1" t="s">
        <v>103</v>
      </c>
      <c r="C272" s="1" t="s">
        <v>325</v>
      </c>
      <c r="D272" s="1" t="s">
        <v>24</v>
      </c>
      <c r="E272">
        <v>9</v>
      </c>
      <c r="F272" t="s">
        <v>39</v>
      </c>
      <c r="G272" s="1" t="s">
        <v>124</v>
      </c>
      <c r="H272" s="91">
        <v>0.5</v>
      </c>
      <c r="I272" s="91">
        <v>1</v>
      </c>
      <c r="J272" s="92" t="s">
        <v>333</v>
      </c>
    </row>
    <row r="273" spans="1:10" x14ac:dyDescent="0.35">
      <c r="A273" s="92">
        <v>16</v>
      </c>
      <c r="B273" s="1" t="s">
        <v>103</v>
      </c>
      <c r="C273" s="1" t="s">
        <v>325</v>
      </c>
      <c r="D273" s="1" t="s">
        <v>24</v>
      </c>
      <c r="E273">
        <v>10</v>
      </c>
      <c r="F273" t="s">
        <v>40</v>
      </c>
      <c r="G273" s="1" t="s">
        <v>120</v>
      </c>
      <c r="H273" s="91">
        <v>0</v>
      </c>
      <c r="I273" s="91">
        <v>1</v>
      </c>
      <c r="J273" s="92" t="s">
        <v>334</v>
      </c>
    </row>
    <row r="274" spans="1:10" x14ac:dyDescent="0.35">
      <c r="A274" s="92">
        <v>17</v>
      </c>
      <c r="B274" s="1" t="s">
        <v>103</v>
      </c>
      <c r="C274" s="1" t="s">
        <v>325</v>
      </c>
      <c r="D274" s="1" t="s">
        <v>24</v>
      </c>
      <c r="E274">
        <v>11</v>
      </c>
      <c r="F274" s="92" t="s">
        <v>41</v>
      </c>
      <c r="G274" s="1" t="s">
        <v>124</v>
      </c>
      <c r="H274" s="91">
        <v>1</v>
      </c>
      <c r="I274" s="91">
        <v>1</v>
      </c>
      <c r="J274" s="92" t="s">
        <v>335</v>
      </c>
    </row>
    <row r="275" spans="1:10" x14ac:dyDescent="0.35">
      <c r="A275" s="92">
        <v>18</v>
      </c>
      <c r="B275" s="1" t="s">
        <v>103</v>
      </c>
      <c r="C275" s="1" t="s">
        <v>325</v>
      </c>
      <c r="D275" s="1" t="s">
        <v>24</v>
      </c>
      <c r="E275">
        <v>12</v>
      </c>
      <c r="F275" t="s">
        <v>42</v>
      </c>
      <c r="G275" s="1" t="s">
        <v>124</v>
      </c>
      <c r="H275" s="91">
        <v>1</v>
      </c>
      <c r="I275" s="91">
        <v>1</v>
      </c>
      <c r="J275" s="92" t="s">
        <v>336</v>
      </c>
    </row>
    <row r="276" spans="1:10" x14ac:dyDescent="0.35">
      <c r="A276">
        <v>19</v>
      </c>
      <c r="B276" s="1" t="s">
        <v>103</v>
      </c>
      <c r="C276" s="1" t="s">
        <v>325</v>
      </c>
      <c r="D276" s="1" t="s">
        <v>44</v>
      </c>
      <c r="E276">
        <v>1</v>
      </c>
      <c r="F276" t="s">
        <v>45</v>
      </c>
      <c r="G276" s="1" t="s">
        <v>124</v>
      </c>
      <c r="H276" s="91">
        <v>3</v>
      </c>
      <c r="I276" s="91">
        <v>3</v>
      </c>
      <c r="J276" s="92" t="s">
        <v>337</v>
      </c>
    </row>
    <row r="277" spans="1:10" x14ac:dyDescent="0.35">
      <c r="A277">
        <v>20</v>
      </c>
      <c r="B277" s="1" t="s">
        <v>103</v>
      </c>
      <c r="C277" s="1" t="s">
        <v>325</v>
      </c>
      <c r="D277" s="1" t="s">
        <v>44</v>
      </c>
      <c r="E277">
        <v>2</v>
      </c>
      <c r="F277" t="s">
        <v>46</v>
      </c>
      <c r="G277" s="1" t="s">
        <v>120</v>
      </c>
      <c r="H277" s="91">
        <v>0</v>
      </c>
      <c r="I277" s="91">
        <v>1</v>
      </c>
      <c r="J277" s="92" t="s">
        <v>338</v>
      </c>
    </row>
    <row r="278" spans="1:10" x14ac:dyDescent="0.35">
      <c r="A278">
        <v>21</v>
      </c>
      <c r="B278" t="s">
        <v>103</v>
      </c>
      <c r="C278" s="1" t="s">
        <v>325</v>
      </c>
      <c r="D278" s="1" t="s">
        <v>44</v>
      </c>
      <c r="E278" s="93" t="s">
        <v>136</v>
      </c>
      <c r="F278" t="s">
        <v>47</v>
      </c>
      <c r="H278" s="93">
        <v>0</v>
      </c>
      <c r="I278" s="93">
        <v>0</v>
      </c>
    </row>
    <row r="279" spans="1:10" x14ac:dyDescent="0.35">
      <c r="A279">
        <v>22</v>
      </c>
      <c r="B279" s="1" t="s">
        <v>103</v>
      </c>
      <c r="C279" s="1" t="s">
        <v>325</v>
      </c>
      <c r="D279" s="1" t="s">
        <v>49</v>
      </c>
      <c r="E279">
        <v>1.1000000000000001</v>
      </c>
      <c r="F279" t="s">
        <v>50</v>
      </c>
      <c r="G279" s="1" t="s">
        <v>120</v>
      </c>
      <c r="H279" s="91">
        <v>0</v>
      </c>
      <c r="I279" s="91">
        <v>0.4</v>
      </c>
      <c r="J279" s="92" t="s">
        <v>339</v>
      </c>
    </row>
    <row r="280" spans="1:10" x14ac:dyDescent="0.35">
      <c r="A280">
        <v>23</v>
      </c>
      <c r="B280" s="1" t="s">
        <v>103</v>
      </c>
      <c r="C280" s="1" t="s">
        <v>325</v>
      </c>
      <c r="D280" s="1" t="s">
        <v>49</v>
      </c>
      <c r="E280">
        <v>1.2</v>
      </c>
      <c r="F280" t="s">
        <v>51</v>
      </c>
      <c r="G280" s="1" t="s">
        <v>120</v>
      </c>
      <c r="H280" s="91">
        <v>0</v>
      </c>
      <c r="I280" s="91">
        <v>0.2</v>
      </c>
      <c r="J280" s="92" t="s">
        <v>339</v>
      </c>
    </row>
    <row r="281" spans="1:10" x14ac:dyDescent="0.35">
      <c r="A281">
        <v>24</v>
      </c>
      <c r="B281" s="1" t="s">
        <v>103</v>
      </c>
      <c r="C281" s="1" t="s">
        <v>325</v>
      </c>
      <c r="D281" s="1" t="s">
        <v>49</v>
      </c>
      <c r="E281">
        <v>1.3</v>
      </c>
      <c r="F281" t="s">
        <v>52</v>
      </c>
      <c r="G281" s="1" t="s">
        <v>120</v>
      </c>
      <c r="H281" s="91">
        <v>0</v>
      </c>
      <c r="I281" s="91">
        <v>0.2</v>
      </c>
      <c r="J281" s="92" t="s">
        <v>339</v>
      </c>
    </row>
    <row r="282" spans="1:10" x14ac:dyDescent="0.35">
      <c r="A282">
        <v>25</v>
      </c>
      <c r="B282" s="1" t="s">
        <v>103</v>
      </c>
      <c r="C282" s="1" t="s">
        <v>325</v>
      </c>
      <c r="D282" s="1" t="s">
        <v>49</v>
      </c>
      <c r="E282">
        <v>1.4</v>
      </c>
      <c r="F282" t="s">
        <v>53</v>
      </c>
      <c r="G282" s="1" t="s">
        <v>120</v>
      </c>
      <c r="H282" s="91">
        <v>0</v>
      </c>
      <c r="I282" s="91">
        <v>0.4</v>
      </c>
      <c r="J282" s="92" t="s">
        <v>340</v>
      </c>
    </row>
    <row r="283" spans="1:10" x14ac:dyDescent="0.35">
      <c r="A283" s="92">
        <v>26</v>
      </c>
      <c r="B283" s="1" t="s">
        <v>103</v>
      </c>
      <c r="C283" s="1" t="s">
        <v>325</v>
      </c>
      <c r="D283" s="1" t="s">
        <v>49</v>
      </c>
      <c r="E283">
        <v>1.5</v>
      </c>
      <c r="F283" t="s">
        <v>54</v>
      </c>
      <c r="G283" s="1" t="s">
        <v>120</v>
      </c>
      <c r="H283" s="91">
        <v>0</v>
      </c>
      <c r="I283" s="91">
        <v>0.4</v>
      </c>
      <c r="J283" s="92" t="s">
        <v>339</v>
      </c>
    </row>
    <row r="284" spans="1:10" x14ac:dyDescent="0.35">
      <c r="A284" s="92">
        <v>27</v>
      </c>
      <c r="B284" s="1" t="s">
        <v>103</v>
      </c>
      <c r="C284" s="1" t="s">
        <v>325</v>
      </c>
      <c r="D284" s="1" t="s">
        <v>49</v>
      </c>
      <c r="E284">
        <v>1.6</v>
      </c>
      <c r="F284" t="s">
        <v>55</v>
      </c>
      <c r="G284" s="1" t="s">
        <v>120</v>
      </c>
      <c r="H284" s="91">
        <v>0</v>
      </c>
      <c r="I284" s="91">
        <v>0.4</v>
      </c>
      <c r="J284" s="92" t="s">
        <v>339</v>
      </c>
    </row>
    <row r="285" spans="1:10" x14ac:dyDescent="0.35">
      <c r="A285" s="92">
        <v>28</v>
      </c>
      <c r="B285" s="1" t="s">
        <v>103</v>
      </c>
      <c r="C285" s="1" t="s">
        <v>325</v>
      </c>
      <c r="D285" s="1" t="s">
        <v>49</v>
      </c>
      <c r="E285">
        <v>2</v>
      </c>
      <c r="F285" t="s">
        <v>56</v>
      </c>
      <c r="G285" s="1" t="s">
        <v>120</v>
      </c>
      <c r="H285" s="91">
        <v>0</v>
      </c>
      <c r="I285" s="91">
        <v>1</v>
      </c>
      <c r="J285" s="92" t="s">
        <v>341</v>
      </c>
    </row>
    <row r="286" spans="1:10" x14ac:dyDescent="0.35">
      <c r="A286" s="92">
        <v>29</v>
      </c>
      <c r="B286" s="1" t="s">
        <v>103</v>
      </c>
      <c r="C286" s="1" t="s">
        <v>325</v>
      </c>
      <c r="D286" s="1" t="s">
        <v>49</v>
      </c>
      <c r="E286">
        <v>3</v>
      </c>
      <c r="F286" t="s">
        <v>57</v>
      </c>
      <c r="G286" s="1" t="s">
        <v>120</v>
      </c>
      <c r="H286" s="91">
        <v>0</v>
      </c>
      <c r="I286" s="91">
        <v>1</v>
      </c>
      <c r="J286" s="92" t="s">
        <v>342</v>
      </c>
    </row>
    <row r="287" spans="1:10" x14ac:dyDescent="0.35">
      <c r="A287" s="92">
        <v>30</v>
      </c>
      <c r="B287" s="1" t="s">
        <v>103</v>
      </c>
      <c r="C287" s="1" t="s">
        <v>325</v>
      </c>
      <c r="D287" s="1" t="s">
        <v>49</v>
      </c>
      <c r="E287">
        <v>4</v>
      </c>
      <c r="F287" t="s">
        <v>58</v>
      </c>
      <c r="G287" s="1" t="s">
        <v>124</v>
      </c>
      <c r="H287" s="91">
        <v>1</v>
      </c>
      <c r="I287" s="91">
        <v>1</v>
      </c>
      <c r="J287" s="92" t="s">
        <v>343</v>
      </c>
    </row>
    <row r="288" spans="1:10" x14ac:dyDescent="0.35">
      <c r="A288" s="92">
        <v>31</v>
      </c>
      <c r="B288" s="1" t="s">
        <v>103</v>
      </c>
      <c r="C288" s="1" t="s">
        <v>325</v>
      </c>
      <c r="D288" s="1" t="s">
        <v>49</v>
      </c>
      <c r="E288">
        <v>5</v>
      </c>
      <c r="F288" t="s">
        <v>59</v>
      </c>
      <c r="G288" s="1" t="s">
        <v>120</v>
      </c>
      <c r="H288" s="91">
        <v>0</v>
      </c>
      <c r="I288" s="91">
        <v>1</v>
      </c>
      <c r="J288" s="92" t="s">
        <v>344</v>
      </c>
    </row>
    <row r="289" spans="1:10" x14ac:dyDescent="0.35">
      <c r="A289" s="92">
        <v>32</v>
      </c>
      <c r="B289" s="1" t="s">
        <v>103</v>
      </c>
      <c r="C289" s="1" t="s">
        <v>325</v>
      </c>
      <c r="D289" s="1" t="s">
        <v>49</v>
      </c>
      <c r="E289">
        <v>6</v>
      </c>
      <c r="F289" t="s">
        <v>60</v>
      </c>
      <c r="G289" s="1" t="s">
        <v>120</v>
      </c>
      <c r="H289" s="91">
        <v>0</v>
      </c>
      <c r="I289" s="91">
        <v>1</v>
      </c>
      <c r="J289" s="92" t="s">
        <v>345</v>
      </c>
    </row>
    <row r="290" spans="1:10" x14ac:dyDescent="0.35">
      <c r="A290" s="92">
        <v>33</v>
      </c>
      <c r="B290" s="1" t="s">
        <v>103</v>
      </c>
      <c r="C290" s="1" t="s">
        <v>325</v>
      </c>
      <c r="D290" s="1" t="s">
        <v>49</v>
      </c>
      <c r="E290">
        <v>7</v>
      </c>
      <c r="F290" t="s">
        <v>61</v>
      </c>
      <c r="G290" s="1" t="s">
        <v>120</v>
      </c>
      <c r="H290" s="91">
        <v>0</v>
      </c>
      <c r="I290" s="91">
        <v>1</v>
      </c>
      <c r="J290" s="92" t="s">
        <v>346</v>
      </c>
    </row>
    <row r="291" spans="1:10" x14ac:dyDescent="0.35">
      <c r="A291" s="92">
        <v>34</v>
      </c>
      <c r="B291" s="1" t="s">
        <v>103</v>
      </c>
      <c r="C291" s="1" t="s">
        <v>325</v>
      </c>
      <c r="D291" s="1" t="s">
        <v>49</v>
      </c>
      <c r="E291">
        <v>8</v>
      </c>
      <c r="F291" t="s">
        <v>62</v>
      </c>
      <c r="G291" s="1" t="s">
        <v>120</v>
      </c>
      <c r="H291" s="91">
        <v>0</v>
      </c>
      <c r="I291" s="91">
        <v>1</v>
      </c>
      <c r="J291" s="92" t="s">
        <v>347</v>
      </c>
    </row>
    <row r="292" spans="1:10" x14ac:dyDescent="0.35">
      <c r="A292" s="92">
        <v>35</v>
      </c>
      <c r="B292" s="2" t="s">
        <v>103</v>
      </c>
      <c r="C292" s="1" t="s">
        <v>325</v>
      </c>
      <c r="D292" s="2" t="s">
        <v>64</v>
      </c>
      <c r="E292" s="92">
        <v>1.1000000000000001</v>
      </c>
      <c r="F292" s="92" t="s">
        <v>65</v>
      </c>
      <c r="G292" s="94">
        <v>5046</v>
      </c>
      <c r="H292" s="95">
        <v>0.85859781617785513</v>
      </c>
      <c r="I292" s="96">
        <v>2</v>
      </c>
      <c r="J292" s="92" t="s">
        <v>348</v>
      </c>
    </row>
    <row r="293" spans="1:10" x14ac:dyDescent="0.35">
      <c r="A293" s="92">
        <v>36</v>
      </c>
      <c r="B293" s="2" t="s">
        <v>103</v>
      </c>
      <c r="C293" s="1" t="s">
        <v>325</v>
      </c>
      <c r="D293" s="2" t="s">
        <v>64</v>
      </c>
      <c r="E293" s="92">
        <v>1.2</v>
      </c>
      <c r="F293" s="92" t="s">
        <v>66</v>
      </c>
      <c r="G293" s="94">
        <v>5540.866</v>
      </c>
      <c r="H293" s="95">
        <v>0.67972717030036456</v>
      </c>
      <c r="I293" s="96">
        <v>1</v>
      </c>
      <c r="J293" s="92" t="s">
        <v>349</v>
      </c>
    </row>
    <row r="294" spans="1:10" x14ac:dyDescent="0.35">
      <c r="A294">
        <v>37</v>
      </c>
      <c r="B294" t="s">
        <v>103</v>
      </c>
      <c r="C294" s="1" t="s">
        <v>325</v>
      </c>
      <c r="D294" s="2" t="s">
        <v>64</v>
      </c>
      <c r="E294" s="95" t="s">
        <v>148</v>
      </c>
      <c r="F294" s="92" t="s">
        <v>67</v>
      </c>
      <c r="H294" s="93">
        <v>0</v>
      </c>
      <c r="I294" s="93">
        <v>0</v>
      </c>
    </row>
    <row r="295" spans="1:10" x14ac:dyDescent="0.35">
      <c r="A295">
        <v>38</v>
      </c>
      <c r="B295" s="2" t="s">
        <v>103</v>
      </c>
      <c r="C295" s="1" t="s">
        <v>325</v>
      </c>
      <c r="D295" s="2" t="s">
        <v>64</v>
      </c>
      <c r="E295" s="92">
        <v>2</v>
      </c>
      <c r="F295" s="92" t="s">
        <v>68</v>
      </c>
      <c r="G295" s="94">
        <v>2277.0105802180683</v>
      </c>
      <c r="H295" s="95">
        <v>1.2076416199439333</v>
      </c>
      <c r="I295" s="96">
        <v>2</v>
      </c>
      <c r="J295" s="92" t="s">
        <v>350</v>
      </c>
    </row>
    <row r="296" spans="1:10" x14ac:dyDescent="0.35">
      <c r="A296" s="92">
        <v>39</v>
      </c>
      <c r="B296" t="s">
        <v>103</v>
      </c>
      <c r="C296" s="1" t="s">
        <v>325</v>
      </c>
      <c r="D296" t="s">
        <v>64</v>
      </c>
      <c r="E296">
        <v>3</v>
      </c>
      <c r="F296" t="s">
        <v>197</v>
      </c>
      <c r="G296" s="1" t="s">
        <v>124</v>
      </c>
      <c r="H296" s="93">
        <v>3</v>
      </c>
      <c r="I296" s="93">
        <v>3</v>
      </c>
      <c r="J296" s="92" t="s">
        <v>351</v>
      </c>
    </row>
    <row r="297" spans="1:10" x14ac:dyDescent="0.35">
      <c r="A297" s="92">
        <v>40</v>
      </c>
      <c r="B297" t="s">
        <v>103</v>
      </c>
      <c r="C297" s="1" t="s">
        <v>325</v>
      </c>
      <c r="D297" t="s">
        <v>70</v>
      </c>
      <c r="E297">
        <v>1</v>
      </c>
      <c r="F297" t="s">
        <v>71</v>
      </c>
      <c r="G297" s="1" t="s">
        <v>120</v>
      </c>
      <c r="H297" s="93">
        <v>0</v>
      </c>
      <c r="I297" s="93">
        <v>0.25</v>
      </c>
      <c r="J297" s="92" t="s">
        <v>310</v>
      </c>
    </row>
    <row r="298" spans="1:10" x14ac:dyDescent="0.35">
      <c r="A298" s="92">
        <v>41</v>
      </c>
      <c r="B298" t="s">
        <v>103</v>
      </c>
      <c r="C298" s="1" t="s">
        <v>325</v>
      </c>
      <c r="D298" t="s">
        <v>70</v>
      </c>
      <c r="E298">
        <v>2</v>
      </c>
      <c r="F298" t="s">
        <v>72</v>
      </c>
      <c r="G298" s="1" t="s">
        <v>120</v>
      </c>
      <c r="H298" s="93">
        <v>0</v>
      </c>
      <c r="I298" s="93">
        <v>0.25</v>
      </c>
      <c r="J298" s="92" t="s">
        <v>311</v>
      </c>
    </row>
    <row r="299" spans="1:10" x14ac:dyDescent="0.35">
      <c r="A299" s="92">
        <v>42</v>
      </c>
      <c r="B299" t="s">
        <v>103</v>
      </c>
      <c r="C299" s="1" t="s">
        <v>325</v>
      </c>
      <c r="D299" t="s">
        <v>70</v>
      </c>
      <c r="E299">
        <v>3</v>
      </c>
      <c r="F299" t="s">
        <v>73</v>
      </c>
      <c r="G299" s="1" t="s">
        <v>120</v>
      </c>
      <c r="H299" s="93">
        <v>0</v>
      </c>
      <c r="I299" s="93">
        <v>0.25</v>
      </c>
      <c r="J299" s="92" t="s">
        <v>352</v>
      </c>
    </row>
    <row r="300" spans="1:10" x14ac:dyDescent="0.35">
      <c r="A300">
        <v>43</v>
      </c>
      <c r="B300" t="s">
        <v>103</v>
      </c>
      <c r="C300" s="1" t="s">
        <v>325</v>
      </c>
      <c r="D300" t="s">
        <v>70</v>
      </c>
      <c r="E300">
        <v>4</v>
      </c>
      <c r="F300" t="s">
        <v>74</v>
      </c>
      <c r="G300" s="1" t="s">
        <v>124</v>
      </c>
      <c r="H300" s="93">
        <v>0.25</v>
      </c>
      <c r="I300" s="93">
        <v>0.25</v>
      </c>
      <c r="J300" s="92" t="s">
        <v>353</v>
      </c>
    </row>
    <row r="301" spans="1:10" x14ac:dyDescent="0.35">
      <c r="A301" s="92">
        <v>44</v>
      </c>
      <c r="B301" t="s">
        <v>103</v>
      </c>
      <c r="C301" s="1" t="s">
        <v>325</v>
      </c>
      <c r="D301" t="s">
        <v>70</v>
      </c>
      <c r="E301">
        <v>5</v>
      </c>
      <c r="F301" t="s">
        <v>75</v>
      </c>
      <c r="G301" s="1" t="s">
        <v>120</v>
      </c>
      <c r="H301" s="93">
        <v>0</v>
      </c>
      <c r="I301" s="93">
        <v>0.25</v>
      </c>
      <c r="J301" s="92" t="s">
        <v>314</v>
      </c>
    </row>
    <row r="302" spans="1:10" x14ac:dyDescent="0.35">
      <c r="A302" s="92">
        <v>45</v>
      </c>
      <c r="B302" t="s">
        <v>103</v>
      </c>
      <c r="C302" s="1" t="s">
        <v>325</v>
      </c>
      <c r="D302" t="s">
        <v>70</v>
      </c>
      <c r="E302">
        <v>6</v>
      </c>
      <c r="F302" t="s">
        <v>76</v>
      </c>
      <c r="G302" s="1" t="s">
        <v>124</v>
      </c>
      <c r="H302" s="93">
        <v>0.25</v>
      </c>
      <c r="I302" s="93">
        <v>0.25</v>
      </c>
      <c r="J302" s="92" t="s">
        <v>354</v>
      </c>
    </row>
    <row r="303" spans="1:10" x14ac:dyDescent="0.35">
      <c r="A303" s="92">
        <v>46</v>
      </c>
      <c r="B303" t="s">
        <v>103</v>
      </c>
      <c r="C303" s="1" t="s">
        <v>325</v>
      </c>
      <c r="D303" t="s">
        <v>70</v>
      </c>
      <c r="E303">
        <v>7</v>
      </c>
      <c r="F303" t="s">
        <v>77</v>
      </c>
      <c r="G303" s="1" t="s">
        <v>120</v>
      </c>
      <c r="H303" s="93">
        <v>0</v>
      </c>
      <c r="I303" s="93">
        <v>0.25</v>
      </c>
      <c r="J303" s="92" t="s">
        <v>316</v>
      </c>
    </row>
    <row r="304" spans="1:10" x14ac:dyDescent="0.35">
      <c r="A304" s="92">
        <v>47</v>
      </c>
      <c r="B304" t="s">
        <v>103</v>
      </c>
      <c r="C304" s="1" t="s">
        <v>325</v>
      </c>
      <c r="D304" t="s">
        <v>70</v>
      </c>
      <c r="E304">
        <v>8</v>
      </c>
      <c r="F304" t="s">
        <v>78</v>
      </c>
      <c r="G304" s="1" t="s">
        <v>120</v>
      </c>
      <c r="H304" s="93">
        <v>0</v>
      </c>
      <c r="I304" s="93">
        <v>0.25</v>
      </c>
      <c r="J304" s="92" t="s">
        <v>317</v>
      </c>
    </row>
    <row r="305" spans="1:10" x14ac:dyDescent="0.35">
      <c r="A305" s="92">
        <v>48</v>
      </c>
      <c r="B305" t="s">
        <v>103</v>
      </c>
      <c r="C305" s="1" t="s">
        <v>325</v>
      </c>
      <c r="D305" t="s">
        <v>70</v>
      </c>
      <c r="E305">
        <v>9</v>
      </c>
      <c r="F305" t="s">
        <v>79</v>
      </c>
      <c r="G305" s="1" t="s">
        <v>124</v>
      </c>
      <c r="H305" s="93">
        <v>0.25</v>
      </c>
      <c r="I305" s="93">
        <v>0.25</v>
      </c>
      <c r="J305" s="92" t="s">
        <v>355</v>
      </c>
    </row>
    <row r="306" spans="1:10" x14ac:dyDescent="0.35">
      <c r="A306" s="92">
        <v>49</v>
      </c>
      <c r="B306" t="s">
        <v>103</v>
      </c>
      <c r="C306" s="1" t="s">
        <v>325</v>
      </c>
      <c r="D306" t="s">
        <v>70</v>
      </c>
      <c r="E306">
        <v>10</v>
      </c>
      <c r="F306" t="s">
        <v>80</v>
      </c>
      <c r="G306" s="1" t="s">
        <v>124</v>
      </c>
      <c r="H306" s="93">
        <v>0.25</v>
      </c>
      <c r="I306" s="93">
        <v>0.25</v>
      </c>
      <c r="J306" s="92" t="s">
        <v>356</v>
      </c>
    </row>
    <row r="307" spans="1:10" x14ac:dyDescent="0.35">
      <c r="A307" s="92">
        <v>50</v>
      </c>
      <c r="B307" t="s">
        <v>103</v>
      </c>
      <c r="C307" s="1" t="s">
        <v>325</v>
      </c>
      <c r="D307" t="s">
        <v>70</v>
      </c>
      <c r="E307">
        <v>11</v>
      </c>
      <c r="F307" t="s">
        <v>81</v>
      </c>
      <c r="G307" s="1" t="s">
        <v>120</v>
      </c>
      <c r="H307" s="93">
        <v>0</v>
      </c>
      <c r="I307" s="93">
        <v>0.25</v>
      </c>
      <c r="J307" s="92" t="s">
        <v>357</v>
      </c>
    </row>
    <row r="308" spans="1:10" x14ac:dyDescent="0.35">
      <c r="A308" s="92">
        <v>51</v>
      </c>
      <c r="B308" t="s">
        <v>103</v>
      </c>
      <c r="C308" s="1" t="s">
        <v>325</v>
      </c>
      <c r="D308" t="s">
        <v>70</v>
      </c>
      <c r="E308">
        <v>12</v>
      </c>
      <c r="F308" t="s">
        <v>82</v>
      </c>
      <c r="G308" s="1" t="s">
        <v>120</v>
      </c>
      <c r="H308" s="93">
        <v>0</v>
      </c>
      <c r="I308" s="93">
        <v>0.25</v>
      </c>
      <c r="J308" s="92" t="s">
        <v>358</v>
      </c>
    </row>
    <row r="309" spans="1:10" x14ac:dyDescent="0.35">
      <c r="A309" s="92">
        <v>52</v>
      </c>
      <c r="B309" t="s">
        <v>103</v>
      </c>
      <c r="C309" s="1" t="s">
        <v>325</v>
      </c>
      <c r="D309" t="s">
        <v>70</v>
      </c>
      <c r="E309">
        <v>13</v>
      </c>
      <c r="F309" t="s">
        <v>83</v>
      </c>
      <c r="G309" s="1" t="s">
        <v>120</v>
      </c>
      <c r="H309" s="93">
        <v>0</v>
      </c>
      <c r="I309" s="93">
        <v>0.25</v>
      </c>
      <c r="J309" s="92" t="s">
        <v>163</v>
      </c>
    </row>
    <row r="310" spans="1:10" x14ac:dyDescent="0.35">
      <c r="A310" s="92">
        <v>53</v>
      </c>
      <c r="B310" t="s">
        <v>103</v>
      </c>
      <c r="C310" s="1" t="s">
        <v>325</v>
      </c>
      <c r="D310" t="s">
        <v>70</v>
      </c>
      <c r="E310">
        <v>14</v>
      </c>
      <c r="F310" t="s">
        <v>84</v>
      </c>
      <c r="G310" s="1" t="s">
        <v>120</v>
      </c>
      <c r="H310" s="93">
        <v>0</v>
      </c>
      <c r="I310" s="93">
        <v>0.25</v>
      </c>
      <c r="J310" s="92" t="s">
        <v>359</v>
      </c>
    </row>
    <row r="311" spans="1:10" x14ac:dyDescent="0.35">
      <c r="A311" s="92">
        <v>54</v>
      </c>
      <c r="B311" t="s">
        <v>103</v>
      </c>
      <c r="C311" s="1" t="s">
        <v>325</v>
      </c>
      <c r="D311" t="s">
        <v>70</v>
      </c>
      <c r="E311">
        <v>15</v>
      </c>
      <c r="F311" t="s">
        <v>85</v>
      </c>
      <c r="G311" s="1" t="s">
        <v>120</v>
      </c>
      <c r="H311" s="93">
        <v>0</v>
      </c>
      <c r="I311" s="93">
        <v>0.25</v>
      </c>
      <c r="J311" s="92" t="s">
        <v>334</v>
      </c>
    </row>
    <row r="312" spans="1:10" x14ac:dyDescent="0.35">
      <c r="A312" s="92">
        <v>55</v>
      </c>
      <c r="B312" t="s">
        <v>103</v>
      </c>
      <c r="C312" s="1" t="s">
        <v>325</v>
      </c>
      <c r="D312" t="s">
        <v>70</v>
      </c>
      <c r="E312">
        <v>16</v>
      </c>
      <c r="F312" t="s">
        <v>86</v>
      </c>
      <c r="G312" s="1" t="s">
        <v>120</v>
      </c>
      <c r="H312" s="93">
        <v>0</v>
      </c>
      <c r="I312" s="93">
        <v>0.25</v>
      </c>
      <c r="J312" s="92" t="s">
        <v>165</v>
      </c>
    </row>
    <row r="313" spans="1:10" x14ac:dyDescent="0.35">
      <c r="A313" s="92">
        <v>56</v>
      </c>
      <c r="B313" t="s">
        <v>103</v>
      </c>
      <c r="C313" s="1" t="s">
        <v>325</v>
      </c>
      <c r="D313" t="s">
        <v>70</v>
      </c>
      <c r="E313">
        <v>17</v>
      </c>
      <c r="F313" t="s">
        <v>87</v>
      </c>
      <c r="G313" s="1" t="s">
        <v>120</v>
      </c>
      <c r="H313" s="93">
        <v>0</v>
      </c>
      <c r="I313" s="93">
        <v>0.25</v>
      </c>
      <c r="J313" s="92" t="s">
        <v>165</v>
      </c>
    </row>
    <row r="314" spans="1:10" x14ac:dyDescent="0.35">
      <c r="A314" s="92">
        <v>57</v>
      </c>
      <c r="B314" t="s">
        <v>103</v>
      </c>
      <c r="C314" s="1" t="s">
        <v>325</v>
      </c>
      <c r="D314" t="s">
        <v>70</v>
      </c>
      <c r="E314">
        <v>18</v>
      </c>
      <c r="F314" t="s">
        <v>88</v>
      </c>
      <c r="G314" s="1" t="s">
        <v>120</v>
      </c>
      <c r="H314" s="93">
        <v>0</v>
      </c>
      <c r="I314" s="93">
        <v>0.25</v>
      </c>
      <c r="J314" s="92" t="s">
        <v>165</v>
      </c>
    </row>
    <row r="315" spans="1:10" x14ac:dyDescent="0.35">
      <c r="A315" s="92">
        <v>58</v>
      </c>
      <c r="B315" t="s">
        <v>103</v>
      </c>
      <c r="C315" s="1" t="s">
        <v>325</v>
      </c>
      <c r="D315" t="s">
        <v>70</v>
      </c>
      <c r="E315">
        <v>19</v>
      </c>
      <c r="F315" t="s">
        <v>89</v>
      </c>
      <c r="G315" s="1" t="s">
        <v>120</v>
      </c>
      <c r="H315" s="93">
        <v>0</v>
      </c>
      <c r="I315" s="93">
        <v>0.25</v>
      </c>
      <c r="J315" s="92" t="s">
        <v>165</v>
      </c>
    </row>
    <row r="316" spans="1:10" x14ac:dyDescent="0.35">
      <c r="A316" s="92">
        <v>59</v>
      </c>
      <c r="B316" t="s">
        <v>103</v>
      </c>
      <c r="C316" s="1" t="s">
        <v>325</v>
      </c>
      <c r="D316" t="s">
        <v>70</v>
      </c>
      <c r="E316">
        <v>20</v>
      </c>
      <c r="F316" s="97" t="s">
        <v>166</v>
      </c>
      <c r="G316" s="1" t="s">
        <v>120</v>
      </c>
      <c r="H316" s="93">
        <v>0</v>
      </c>
      <c r="I316" s="93">
        <v>0.25</v>
      </c>
      <c r="J316" s="92" t="s">
        <v>165</v>
      </c>
    </row>
    <row r="317" spans="1:10" x14ac:dyDescent="0.35">
      <c r="A317" s="92">
        <v>60</v>
      </c>
      <c r="B317" t="s">
        <v>103</v>
      </c>
      <c r="C317" s="1" t="s">
        <v>325</v>
      </c>
      <c r="D317" t="s">
        <v>70</v>
      </c>
      <c r="E317">
        <v>21</v>
      </c>
      <c r="F317" t="s">
        <v>91</v>
      </c>
      <c r="G317" s="1" t="s">
        <v>120</v>
      </c>
      <c r="H317" s="93">
        <v>0</v>
      </c>
      <c r="I317" s="98">
        <v>0.125</v>
      </c>
      <c r="J317" s="92" t="s">
        <v>167</v>
      </c>
    </row>
    <row r="318" spans="1:10" x14ac:dyDescent="0.35">
      <c r="A318" s="92">
        <v>61</v>
      </c>
      <c r="B318" t="s">
        <v>103</v>
      </c>
      <c r="C318" s="1" t="s">
        <v>325</v>
      </c>
      <c r="D318" t="s">
        <v>70</v>
      </c>
      <c r="E318">
        <v>22</v>
      </c>
      <c r="F318" t="s">
        <v>92</v>
      </c>
      <c r="G318" s="1" t="s">
        <v>120</v>
      </c>
      <c r="H318" s="93">
        <v>0</v>
      </c>
      <c r="I318" s="98">
        <v>0.125</v>
      </c>
      <c r="J318" s="92" t="s">
        <v>167</v>
      </c>
    </row>
    <row r="319" spans="1:10" x14ac:dyDescent="0.35">
      <c r="A319" s="92">
        <v>62</v>
      </c>
      <c r="B319" t="s">
        <v>103</v>
      </c>
      <c r="C319" s="1" t="s">
        <v>325</v>
      </c>
      <c r="D319" t="s">
        <v>70</v>
      </c>
      <c r="E319">
        <v>23</v>
      </c>
      <c r="F319" t="s">
        <v>93</v>
      </c>
      <c r="G319" s="1" t="s">
        <v>120</v>
      </c>
      <c r="H319" s="93">
        <v>0</v>
      </c>
      <c r="I319" s="93">
        <v>0.25</v>
      </c>
      <c r="J319" s="92" t="s">
        <v>323</v>
      </c>
    </row>
    <row r="320" spans="1:10" x14ac:dyDescent="0.35">
      <c r="A320" s="92">
        <v>63</v>
      </c>
      <c r="B320" t="s">
        <v>103</v>
      </c>
      <c r="C320" s="1" t="s">
        <v>325</v>
      </c>
      <c r="D320" t="s">
        <v>70</v>
      </c>
      <c r="E320">
        <v>24</v>
      </c>
      <c r="F320" t="s">
        <v>94</v>
      </c>
      <c r="G320" s="1" t="s">
        <v>120</v>
      </c>
      <c r="H320" s="93">
        <v>0</v>
      </c>
      <c r="I320" s="93">
        <v>0.25</v>
      </c>
      <c r="J320" s="92" t="s">
        <v>221</v>
      </c>
    </row>
    <row r="321" spans="1:10" x14ac:dyDescent="0.35">
      <c r="A321" s="92">
        <v>64</v>
      </c>
      <c r="B321" t="s">
        <v>103</v>
      </c>
      <c r="C321" s="1" t="s">
        <v>325</v>
      </c>
      <c r="D321" t="s">
        <v>70</v>
      </c>
      <c r="E321">
        <v>25</v>
      </c>
      <c r="F321" t="s">
        <v>95</v>
      </c>
      <c r="G321" s="1" t="s">
        <v>120</v>
      </c>
      <c r="H321" s="93">
        <v>0</v>
      </c>
      <c r="I321" s="93">
        <v>0.25</v>
      </c>
      <c r="J321" s="92" t="s">
        <v>360</v>
      </c>
    </row>
    <row r="322" spans="1:10" x14ac:dyDescent="0.35">
      <c r="A322">
        <v>1</v>
      </c>
      <c r="B322" s="1" t="s">
        <v>104</v>
      </c>
      <c r="C322" s="1" t="s">
        <v>361</v>
      </c>
      <c r="D322" s="1" t="s">
        <v>24</v>
      </c>
      <c r="E322">
        <v>1</v>
      </c>
      <c r="F322" t="s">
        <v>25</v>
      </c>
      <c r="G322" s="1" t="s">
        <v>120</v>
      </c>
      <c r="H322" s="91">
        <v>0</v>
      </c>
      <c r="I322" s="91">
        <v>1</v>
      </c>
      <c r="J322" s="92" t="s">
        <v>362</v>
      </c>
    </row>
    <row r="323" spans="1:10" x14ac:dyDescent="0.35">
      <c r="A323">
        <v>2</v>
      </c>
      <c r="B323" t="s">
        <v>104</v>
      </c>
      <c r="C323" s="1" t="s">
        <v>361</v>
      </c>
      <c r="D323" s="1" t="s">
        <v>24</v>
      </c>
      <c r="E323" s="93">
        <v>1.1000000000000001</v>
      </c>
      <c r="F323" t="s">
        <v>26</v>
      </c>
      <c r="H323" s="93">
        <v>0</v>
      </c>
      <c r="I323" s="93">
        <v>0</v>
      </c>
    </row>
    <row r="324" spans="1:10" x14ac:dyDescent="0.35">
      <c r="A324">
        <v>3</v>
      </c>
      <c r="B324" t="s">
        <v>104</v>
      </c>
      <c r="C324" s="1" t="s">
        <v>361</v>
      </c>
      <c r="D324" s="1" t="s">
        <v>24</v>
      </c>
      <c r="E324" s="93">
        <v>1.2</v>
      </c>
      <c r="F324" t="s">
        <v>27</v>
      </c>
      <c r="H324" s="93">
        <v>0</v>
      </c>
      <c r="I324" s="93">
        <v>0</v>
      </c>
    </row>
    <row r="325" spans="1:10" x14ac:dyDescent="0.35">
      <c r="A325">
        <v>4</v>
      </c>
      <c r="B325" t="s">
        <v>104</v>
      </c>
      <c r="C325" s="1" t="s">
        <v>361</v>
      </c>
      <c r="D325" s="1" t="s">
        <v>24</v>
      </c>
      <c r="E325" s="93">
        <v>1.3</v>
      </c>
      <c r="F325" t="s">
        <v>28</v>
      </c>
      <c r="H325" s="93">
        <v>0</v>
      </c>
      <c r="I325" s="93">
        <v>0</v>
      </c>
    </row>
    <row r="326" spans="1:10" x14ac:dyDescent="0.35">
      <c r="A326">
        <v>5</v>
      </c>
      <c r="B326" s="1" t="s">
        <v>104</v>
      </c>
      <c r="C326" s="1" t="s">
        <v>361</v>
      </c>
      <c r="D326" s="1" t="s">
        <v>24</v>
      </c>
      <c r="E326">
        <v>2</v>
      </c>
      <c r="F326" t="s">
        <v>29</v>
      </c>
      <c r="G326" s="1" t="s">
        <v>120</v>
      </c>
      <c r="H326" s="91">
        <v>0</v>
      </c>
      <c r="I326" s="91">
        <v>0.5</v>
      </c>
      <c r="J326" s="92" t="s">
        <v>363</v>
      </c>
    </row>
    <row r="327" spans="1:10" x14ac:dyDescent="0.35">
      <c r="A327">
        <v>6</v>
      </c>
      <c r="B327" t="s">
        <v>104</v>
      </c>
      <c r="C327" s="1" t="s">
        <v>361</v>
      </c>
      <c r="D327" s="1" t="s">
        <v>24</v>
      </c>
      <c r="E327" s="93">
        <v>2.2000000000000002</v>
      </c>
      <c r="F327" t="s">
        <v>30</v>
      </c>
      <c r="H327" s="93">
        <v>0</v>
      </c>
      <c r="I327" s="93">
        <v>0</v>
      </c>
    </row>
    <row r="328" spans="1:10" x14ac:dyDescent="0.35">
      <c r="A328">
        <v>7</v>
      </c>
      <c r="B328" s="1" t="s">
        <v>104</v>
      </c>
      <c r="C328" s="1" t="s">
        <v>361</v>
      </c>
      <c r="D328" s="1" t="s">
        <v>24</v>
      </c>
      <c r="E328">
        <v>3</v>
      </c>
      <c r="F328" t="s">
        <v>31</v>
      </c>
      <c r="G328" s="1" t="s">
        <v>120</v>
      </c>
      <c r="H328" s="91">
        <v>0</v>
      </c>
      <c r="I328" s="91">
        <v>0.5</v>
      </c>
      <c r="J328" s="92" t="s">
        <v>363</v>
      </c>
    </row>
    <row r="329" spans="1:10" x14ac:dyDescent="0.35">
      <c r="A329">
        <v>8</v>
      </c>
      <c r="B329" s="1" t="s">
        <v>104</v>
      </c>
      <c r="C329" s="1" t="s">
        <v>361</v>
      </c>
      <c r="D329" s="1" t="s">
        <v>24</v>
      </c>
      <c r="E329">
        <v>4</v>
      </c>
      <c r="F329" t="s">
        <v>32</v>
      </c>
      <c r="G329" s="1" t="s">
        <v>124</v>
      </c>
      <c r="H329" s="91">
        <v>1</v>
      </c>
      <c r="I329" s="91">
        <v>1</v>
      </c>
      <c r="J329" s="92" t="s">
        <v>364</v>
      </c>
    </row>
    <row r="330" spans="1:10" x14ac:dyDescent="0.35">
      <c r="A330">
        <v>9</v>
      </c>
      <c r="B330" t="s">
        <v>104</v>
      </c>
      <c r="C330" s="1" t="s">
        <v>361</v>
      </c>
      <c r="D330" s="1" t="s">
        <v>24</v>
      </c>
      <c r="E330" s="93">
        <v>4.2</v>
      </c>
      <c r="F330" t="s">
        <v>33</v>
      </c>
      <c r="H330" s="93">
        <v>0</v>
      </c>
      <c r="I330" s="93">
        <v>0</v>
      </c>
    </row>
    <row r="331" spans="1:10" x14ac:dyDescent="0.35">
      <c r="A331">
        <v>10</v>
      </c>
      <c r="B331" s="1" t="s">
        <v>104</v>
      </c>
      <c r="C331" s="1" t="s">
        <v>361</v>
      </c>
      <c r="D331" s="1" t="s">
        <v>24</v>
      </c>
      <c r="E331">
        <v>5</v>
      </c>
      <c r="F331" t="s">
        <v>34</v>
      </c>
      <c r="G331" s="1" t="s">
        <v>120</v>
      </c>
      <c r="H331" s="91">
        <v>0</v>
      </c>
      <c r="I331" s="91">
        <v>1</v>
      </c>
      <c r="J331" s="92" t="s">
        <v>364</v>
      </c>
    </row>
    <row r="332" spans="1:10" x14ac:dyDescent="0.35">
      <c r="A332">
        <v>11</v>
      </c>
      <c r="B332" t="s">
        <v>104</v>
      </c>
      <c r="C332" s="1" t="s">
        <v>361</v>
      </c>
      <c r="D332" s="1" t="s">
        <v>24</v>
      </c>
      <c r="E332" s="93">
        <v>5.2</v>
      </c>
      <c r="F332" t="s">
        <v>35</v>
      </c>
      <c r="H332" s="93">
        <v>0</v>
      </c>
      <c r="I332" s="93">
        <v>0</v>
      </c>
    </row>
    <row r="333" spans="1:10" x14ac:dyDescent="0.35">
      <c r="A333">
        <v>12</v>
      </c>
      <c r="B333" s="1" t="s">
        <v>104</v>
      </c>
      <c r="C333" s="1" t="s">
        <v>361</v>
      </c>
      <c r="D333" s="1" t="s">
        <v>24</v>
      </c>
      <c r="E333">
        <v>6</v>
      </c>
      <c r="F333" t="s">
        <v>36</v>
      </c>
      <c r="G333" s="1" t="s">
        <v>124</v>
      </c>
      <c r="H333" s="91">
        <v>1</v>
      </c>
      <c r="I333" s="91">
        <v>1</v>
      </c>
      <c r="J333" s="92" t="s">
        <v>365</v>
      </c>
    </row>
    <row r="334" spans="1:10" x14ac:dyDescent="0.35">
      <c r="A334">
        <v>13</v>
      </c>
      <c r="B334" s="1" t="s">
        <v>104</v>
      </c>
      <c r="C334" s="1" t="s">
        <v>361</v>
      </c>
      <c r="D334" s="1" t="s">
        <v>24</v>
      </c>
      <c r="E334">
        <v>7</v>
      </c>
      <c r="F334" t="s">
        <v>37</v>
      </c>
      <c r="G334" s="1" t="s">
        <v>124</v>
      </c>
      <c r="H334" s="91">
        <v>1</v>
      </c>
      <c r="I334" s="91">
        <v>1</v>
      </c>
      <c r="J334" s="92" t="s">
        <v>366</v>
      </c>
    </row>
    <row r="335" spans="1:10" x14ac:dyDescent="0.35">
      <c r="A335">
        <v>14</v>
      </c>
      <c r="B335" s="1" t="s">
        <v>104</v>
      </c>
      <c r="C335" s="1" t="s">
        <v>361</v>
      </c>
      <c r="D335" s="1" t="s">
        <v>24</v>
      </c>
      <c r="E335">
        <v>8</v>
      </c>
      <c r="F335" t="s">
        <v>38</v>
      </c>
      <c r="G335" s="1" t="s">
        <v>124</v>
      </c>
      <c r="H335" s="91">
        <v>1</v>
      </c>
      <c r="I335" s="91">
        <v>1</v>
      </c>
      <c r="J335" s="92" t="s">
        <v>367</v>
      </c>
    </row>
    <row r="336" spans="1:10" x14ac:dyDescent="0.35">
      <c r="A336">
        <v>15</v>
      </c>
      <c r="B336" s="1" t="s">
        <v>104</v>
      </c>
      <c r="C336" s="1" t="s">
        <v>361</v>
      </c>
      <c r="D336" s="1" t="s">
        <v>24</v>
      </c>
      <c r="E336">
        <v>9</v>
      </c>
      <c r="F336" t="s">
        <v>39</v>
      </c>
      <c r="G336" s="1" t="s">
        <v>124</v>
      </c>
      <c r="H336" s="91">
        <v>0.5</v>
      </c>
      <c r="I336" s="91">
        <v>1</v>
      </c>
      <c r="J336" s="92" t="s">
        <v>368</v>
      </c>
    </row>
    <row r="337" spans="1:10" x14ac:dyDescent="0.35">
      <c r="A337">
        <v>16</v>
      </c>
      <c r="B337" s="1" t="s">
        <v>104</v>
      </c>
      <c r="C337" s="1" t="s">
        <v>361</v>
      </c>
      <c r="D337" s="1" t="s">
        <v>24</v>
      </c>
      <c r="E337">
        <v>10</v>
      </c>
      <c r="F337" t="s">
        <v>40</v>
      </c>
      <c r="G337" s="1" t="s">
        <v>120</v>
      </c>
      <c r="H337" s="91">
        <v>0</v>
      </c>
      <c r="I337" s="91">
        <v>1</v>
      </c>
      <c r="J337" s="92" t="s">
        <v>369</v>
      </c>
    </row>
    <row r="338" spans="1:10" x14ac:dyDescent="0.35">
      <c r="A338">
        <v>17</v>
      </c>
      <c r="B338" s="1" t="s">
        <v>104</v>
      </c>
      <c r="C338" s="1" t="s">
        <v>361</v>
      </c>
      <c r="D338" s="1" t="s">
        <v>24</v>
      </c>
      <c r="E338">
        <v>11</v>
      </c>
      <c r="F338" s="92" t="s">
        <v>41</v>
      </c>
      <c r="G338" s="1" t="s">
        <v>124</v>
      </c>
      <c r="H338" s="91">
        <v>1</v>
      </c>
      <c r="I338" s="91">
        <v>1</v>
      </c>
      <c r="J338" s="92" t="s">
        <v>370</v>
      </c>
    </row>
    <row r="339" spans="1:10" x14ac:dyDescent="0.35">
      <c r="A339">
        <v>18</v>
      </c>
      <c r="B339" s="1" t="s">
        <v>104</v>
      </c>
      <c r="C339" s="1" t="s">
        <v>361</v>
      </c>
      <c r="D339" s="1" t="s">
        <v>24</v>
      </c>
      <c r="E339">
        <v>12</v>
      </c>
      <c r="F339" t="s">
        <v>42</v>
      </c>
      <c r="G339" s="1" t="s">
        <v>124</v>
      </c>
      <c r="H339" s="91">
        <v>1</v>
      </c>
      <c r="I339" s="91">
        <v>1</v>
      </c>
      <c r="J339" s="92" t="s">
        <v>371</v>
      </c>
    </row>
    <row r="340" spans="1:10" x14ac:dyDescent="0.35">
      <c r="A340">
        <v>19</v>
      </c>
      <c r="B340" s="1" t="s">
        <v>104</v>
      </c>
      <c r="C340" s="1" t="s">
        <v>361</v>
      </c>
      <c r="D340" s="1" t="s">
        <v>44</v>
      </c>
      <c r="E340">
        <v>1</v>
      </c>
      <c r="F340" t="s">
        <v>45</v>
      </c>
      <c r="G340" s="1" t="s">
        <v>124</v>
      </c>
      <c r="H340" s="91">
        <v>1</v>
      </c>
      <c r="I340" s="91">
        <v>3</v>
      </c>
      <c r="J340" s="92" t="s">
        <v>372</v>
      </c>
    </row>
    <row r="341" spans="1:10" x14ac:dyDescent="0.35">
      <c r="A341">
        <v>20</v>
      </c>
      <c r="B341" s="1" t="s">
        <v>104</v>
      </c>
      <c r="C341" s="1" t="s">
        <v>361</v>
      </c>
      <c r="D341" s="1" t="s">
        <v>44</v>
      </c>
      <c r="E341">
        <v>2</v>
      </c>
      <c r="F341" t="s">
        <v>46</v>
      </c>
      <c r="G341" s="1" t="s">
        <v>120</v>
      </c>
      <c r="H341" s="91">
        <v>0</v>
      </c>
      <c r="I341" s="91">
        <v>1</v>
      </c>
      <c r="J341" s="92" t="s">
        <v>373</v>
      </c>
    </row>
    <row r="342" spans="1:10" x14ac:dyDescent="0.35">
      <c r="A342">
        <v>21</v>
      </c>
      <c r="B342" t="s">
        <v>104</v>
      </c>
      <c r="C342" s="1" t="s">
        <v>361</v>
      </c>
      <c r="D342" s="1" t="s">
        <v>44</v>
      </c>
      <c r="E342" s="93" t="s">
        <v>136</v>
      </c>
      <c r="F342" t="s">
        <v>47</v>
      </c>
      <c r="H342" s="93">
        <v>0</v>
      </c>
      <c r="I342" s="93">
        <v>0</v>
      </c>
    </row>
    <row r="343" spans="1:10" x14ac:dyDescent="0.35">
      <c r="A343">
        <v>22</v>
      </c>
      <c r="B343" s="1" t="s">
        <v>104</v>
      </c>
      <c r="C343" s="1" t="s">
        <v>361</v>
      </c>
      <c r="D343" s="1" t="s">
        <v>49</v>
      </c>
      <c r="E343">
        <v>1.1000000000000001</v>
      </c>
      <c r="F343" t="s">
        <v>50</v>
      </c>
      <c r="G343" s="1" t="s">
        <v>124</v>
      </c>
      <c r="H343" s="91">
        <v>0.4</v>
      </c>
      <c r="I343" s="91">
        <v>0.4</v>
      </c>
      <c r="J343" s="92" t="s">
        <v>374</v>
      </c>
    </row>
    <row r="344" spans="1:10" x14ac:dyDescent="0.35">
      <c r="A344">
        <v>23</v>
      </c>
      <c r="B344" s="1" t="s">
        <v>104</v>
      </c>
      <c r="C344" s="1" t="s">
        <v>361</v>
      </c>
      <c r="D344" s="1" t="s">
        <v>49</v>
      </c>
      <c r="E344">
        <v>1.2</v>
      </c>
      <c r="F344" t="s">
        <v>51</v>
      </c>
      <c r="G344" s="1" t="s">
        <v>124</v>
      </c>
      <c r="H344" s="91">
        <v>0.2</v>
      </c>
      <c r="I344" s="91">
        <v>0.2</v>
      </c>
      <c r="J344" s="92" t="s">
        <v>375</v>
      </c>
    </row>
    <row r="345" spans="1:10" x14ac:dyDescent="0.35">
      <c r="A345">
        <v>24</v>
      </c>
      <c r="B345" s="1" t="s">
        <v>104</v>
      </c>
      <c r="C345" s="1" t="s">
        <v>361</v>
      </c>
      <c r="D345" s="1" t="s">
        <v>49</v>
      </c>
      <c r="E345">
        <v>1.3</v>
      </c>
      <c r="F345" t="s">
        <v>52</v>
      </c>
      <c r="G345" s="1" t="s">
        <v>124</v>
      </c>
      <c r="H345" s="91">
        <v>0.2</v>
      </c>
      <c r="I345" s="91">
        <v>0.2</v>
      </c>
      <c r="J345" s="92" t="s">
        <v>376</v>
      </c>
    </row>
    <row r="346" spans="1:10" x14ac:dyDescent="0.35">
      <c r="A346">
        <v>25</v>
      </c>
      <c r="B346" s="1" t="s">
        <v>104</v>
      </c>
      <c r="C346" s="1" t="s">
        <v>361</v>
      </c>
      <c r="D346" s="1" t="s">
        <v>49</v>
      </c>
      <c r="E346">
        <v>1.4</v>
      </c>
      <c r="F346" t="s">
        <v>53</v>
      </c>
      <c r="G346" s="1" t="s">
        <v>120</v>
      </c>
      <c r="H346" s="91">
        <v>0</v>
      </c>
      <c r="I346" s="91">
        <v>0.4</v>
      </c>
      <c r="J346" s="92" t="s">
        <v>377</v>
      </c>
    </row>
    <row r="347" spans="1:10" x14ac:dyDescent="0.35">
      <c r="A347">
        <v>26</v>
      </c>
      <c r="B347" s="1" t="s">
        <v>104</v>
      </c>
      <c r="C347" s="1" t="s">
        <v>361</v>
      </c>
      <c r="D347" s="1" t="s">
        <v>49</v>
      </c>
      <c r="E347">
        <v>1.5</v>
      </c>
      <c r="F347" t="s">
        <v>54</v>
      </c>
      <c r="G347" s="1" t="s">
        <v>120</v>
      </c>
      <c r="H347" s="91">
        <v>0</v>
      </c>
      <c r="I347" s="91">
        <v>0.4</v>
      </c>
      <c r="J347" s="92" t="s">
        <v>378</v>
      </c>
    </row>
    <row r="348" spans="1:10" x14ac:dyDescent="0.35">
      <c r="A348">
        <v>27</v>
      </c>
      <c r="B348" s="1" t="s">
        <v>104</v>
      </c>
      <c r="C348" s="1" t="s">
        <v>361</v>
      </c>
      <c r="D348" s="1" t="s">
        <v>49</v>
      </c>
      <c r="E348">
        <v>1.6</v>
      </c>
      <c r="F348" t="s">
        <v>55</v>
      </c>
      <c r="G348" s="1" t="s">
        <v>124</v>
      </c>
      <c r="H348" s="91">
        <v>0.4</v>
      </c>
      <c r="I348" s="91">
        <v>0.4</v>
      </c>
      <c r="J348" s="92" t="s">
        <v>379</v>
      </c>
    </row>
    <row r="349" spans="1:10" x14ac:dyDescent="0.35">
      <c r="A349">
        <v>28</v>
      </c>
      <c r="B349" s="1" t="s">
        <v>104</v>
      </c>
      <c r="C349" s="1" t="s">
        <v>361</v>
      </c>
      <c r="D349" s="1" t="s">
        <v>49</v>
      </c>
      <c r="E349">
        <v>2</v>
      </c>
      <c r="F349" t="s">
        <v>56</v>
      </c>
      <c r="G349" s="1" t="s">
        <v>124</v>
      </c>
      <c r="H349" s="91">
        <v>1</v>
      </c>
      <c r="I349" s="91">
        <v>1</v>
      </c>
      <c r="J349" s="92" t="s">
        <v>380</v>
      </c>
    </row>
    <row r="350" spans="1:10" x14ac:dyDescent="0.35">
      <c r="A350">
        <v>29</v>
      </c>
      <c r="B350" s="1" t="s">
        <v>104</v>
      </c>
      <c r="C350" s="1" t="s">
        <v>361</v>
      </c>
      <c r="D350" s="1" t="s">
        <v>49</v>
      </c>
      <c r="E350">
        <v>3</v>
      </c>
      <c r="F350" t="s">
        <v>57</v>
      </c>
      <c r="G350" s="1" t="s">
        <v>124</v>
      </c>
      <c r="H350" s="91">
        <v>1</v>
      </c>
      <c r="I350" s="91">
        <v>1</v>
      </c>
      <c r="J350" s="92" t="s">
        <v>381</v>
      </c>
    </row>
    <row r="351" spans="1:10" x14ac:dyDescent="0.35">
      <c r="A351">
        <v>30</v>
      </c>
      <c r="B351" s="1" t="s">
        <v>104</v>
      </c>
      <c r="C351" s="1" t="s">
        <v>361</v>
      </c>
      <c r="D351" s="1" t="s">
        <v>49</v>
      </c>
      <c r="E351">
        <v>4</v>
      </c>
      <c r="F351" t="s">
        <v>58</v>
      </c>
      <c r="G351" s="1" t="s">
        <v>124</v>
      </c>
      <c r="H351" s="91">
        <v>1</v>
      </c>
      <c r="I351" s="91">
        <v>1</v>
      </c>
      <c r="J351" s="92" t="s">
        <v>382</v>
      </c>
    </row>
    <row r="352" spans="1:10" x14ac:dyDescent="0.35">
      <c r="A352">
        <v>31</v>
      </c>
      <c r="B352" s="1" t="s">
        <v>104</v>
      </c>
      <c r="C352" s="1" t="s">
        <v>361</v>
      </c>
      <c r="D352" s="1" t="s">
        <v>49</v>
      </c>
      <c r="E352">
        <v>5</v>
      </c>
      <c r="F352" t="s">
        <v>59</v>
      </c>
      <c r="G352" s="1" t="s">
        <v>120</v>
      </c>
      <c r="H352" s="91">
        <v>0</v>
      </c>
      <c r="I352" s="91">
        <v>1</v>
      </c>
      <c r="J352" s="92" t="s">
        <v>383</v>
      </c>
    </row>
    <row r="353" spans="1:10" x14ac:dyDescent="0.35">
      <c r="A353">
        <v>32</v>
      </c>
      <c r="B353" s="1" t="s">
        <v>104</v>
      </c>
      <c r="C353" s="1" t="s">
        <v>361</v>
      </c>
      <c r="D353" s="1" t="s">
        <v>49</v>
      </c>
      <c r="E353">
        <v>6</v>
      </c>
      <c r="F353" t="s">
        <v>60</v>
      </c>
      <c r="G353" s="1" t="s">
        <v>124</v>
      </c>
      <c r="H353" s="91">
        <v>1</v>
      </c>
      <c r="I353" s="91">
        <v>1</v>
      </c>
      <c r="J353" s="92" t="s">
        <v>384</v>
      </c>
    </row>
    <row r="354" spans="1:10" x14ac:dyDescent="0.35">
      <c r="A354">
        <v>33</v>
      </c>
      <c r="B354" s="1" t="s">
        <v>104</v>
      </c>
      <c r="C354" s="1" t="s">
        <v>361</v>
      </c>
      <c r="D354" s="1" t="s">
        <v>49</v>
      </c>
      <c r="E354">
        <v>7</v>
      </c>
      <c r="F354" t="s">
        <v>61</v>
      </c>
      <c r="G354" s="1" t="s">
        <v>124</v>
      </c>
      <c r="H354" s="91">
        <v>1</v>
      </c>
      <c r="I354" s="91">
        <v>1</v>
      </c>
      <c r="J354" s="92" t="s">
        <v>385</v>
      </c>
    </row>
    <row r="355" spans="1:10" x14ac:dyDescent="0.35">
      <c r="A355">
        <v>34</v>
      </c>
      <c r="B355" s="1" t="s">
        <v>104</v>
      </c>
      <c r="C355" s="1" t="s">
        <v>361</v>
      </c>
      <c r="D355" s="1" t="s">
        <v>49</v>
      </c>
      <c r="E355">
        <v>8</v>
      </c>
      <c r="F355" t="s">
        <v>62</v>
      </c>
      <c r="G355" s="1" t="s">
        <v>124</v>
      </c>
      <c r="H355" s="91">
        <v>1</v>
      </c>
      <c r="I355" s="91">
        <v>1</v>
      </c>
      <c r="J355" s="92" t="s">
        <v>386</v>
      </c>
    </row>
    <row r="356" spans="1:10" x14ac:dyDescent="0.35">
      <c r="A356">
        <v>35</v>
      </c>
      <c r="B356" s="2" t="s">
        <v>104</v>
      </c>
      <c r="C356" s="1" t="s">
        <v>361</v>
      </c>
      <c r="D356" s="2" t="s">
        <v>64</v>
      </c>
      <c r="E356" s="92">
        <v>1.1000000000000001</v>
      </c>
      <c r="F356" s="92" t="s">
        <v>65</v>
      </c>
      <c r="G356" s="94">
        <v>8390.94</v>
      </c>
      <c r="H356" s="95">
        <v>1.331536869232034</v>
      </c>
      <c r="I356" s="96">
        <v>2</v>
      </c>
      <c r="J356" s="92" t="s">
        <v>387</v>
      </c>
    </row>
    <row r="357" spans="1:10" x14ac:dyDescent="0.35">
      <c r="A357">
        <v>36</v>
      </c>
      <c r="B357" s="2" t="s">
        <v>104</v>
      </c>
      <c r="C357" s="1" t="s">
        <v>361</v>
      </c>
      <c r="D357" s="2" t="s">
        <v>64</v>
      </c>
      <c r="E357" s="92">
        <v>1.2</v>
      </c>
      <c r="F357" s="92" t="s">
        <v>66</v>
      </c>
      <c r="G357" s="94">
        <v>6836.5390476190478</v>
      </c>
      <c r="H357" s="95">
        <v>0.75252724803967941</v>
      </c>
      <c r="I357" s="96">
        <v>1</v>
      </c>
      <c r="J357" s="92" t="s">
        <v>388</v>
      </c>
    </row>
    <row r="358" spans="1:10" x14ac:dyDescent="0.35">
      <c r="A358">
        <v>37</v>
      </c>
      <c r="B358" t="s">
        <v>104</v>
      </c>
      <c r="C358" s="1" t="s">
        <v>361</v>
      </c>
      <c r="D358" s="2" t="s">
        <v>64</v>
      </c>
      <c r="E358" s="95" t="s">
        <v>148</v>
      </c>
      <c r="F358" s="92" t="s">
        <v>67</v>
      </c>
      <c r="H358" s="93">
        <v>0</v>
      </c>
      <c r="I358" s="93">
        <v>0</v>
      </c>
    </row>
    <row r="359" spans="1:10" x14ac:dyDescent="0.35">
      <c r="A359">
        <v>38</v>
      </c>
      <c r="B359" s="2" t="s">
        <v>104</v>
      </c>
      <c r="C359" s="1" t="s">
        <v>361</v>
      </c>
      <c r="D359" s="2" t="s">
        <v>64</v>
      </c>
      <c r="E359" s="92">
        <v>2</v>
      </c>
      <c r="F359" s="92" t="s">
        <v>68</v>
      </c>
      <c r="G359" s="94">
        <v>2114.4082774049216</v>
      </c>
      <c r="H359" s="95">
        <v>1.0466876329851766</v>
      </c>
      <c r="I359" s="96">
        <v>2</v>
      </c>
      <c r="J359" s="92" t="s">
        <v>389</v>
      </c>
    </row>
    <row r="360" spans="1:10" x14ac:dyDescent="0.35">
      <c r="A360" s="92">
        <v>39</v>
      </c>
      <c r="B360" t="s">
        <v>104</v>
      </c>
      <c r="C360" s="1" t="s">
        <v>361</v>
      </c>
      <c r="D360" t="s">
        <v>64</v>
      </c>
      <c r="E360">
        <v>3</v>
      </c>
      <c r="F360" t="s">
        <v>197</v>
      </c>
      <c r="G360" s="1" t="s">
        <v>124</v>
      </c>
      <c r="H360" s="93">
        <v>3</v>
      </c>
      <c r="I360" s="93">
        <v>3</v>
      </c>
      <c r="J360" s="92" t="s">
        <v>390</v>
      </c>
    </row>
    <row r="361" spans="1:10" x14ac:dyDescent="0.35">
      <c r="A361" s="92">
        <v>40</v>
      </c>
      <c r="B361" t="s">
        <v>104</v>
      </c>
      <c r="C361" s="1" t="s">
        <v>361</v>
      </c>
      <c r="D361" t="s">
        <v>70</v>
      </c>
      <c r="E361">
        <v>1</v>
      </c>
      <c r="F361" t="s">
        <v>71</v>
      </c>
      <c r="G361" t="s">
        <v>120</v>
      </c>
      <c r="H361" s="93">
        <v>0</v>
      </c>
      <c r="I361" s="93">
        <v>0.25</v>
      </c>
      <c r="J361" s="92" t="s">
        <v>310</v>
      </c>
    </row>
    <row r="362" spans="1:10" x14ac:dyDescent="0.35">
      <c r="A362" s="92">
        <v>41</v>
      </c>
      <c r="B362" t="s">
        <v>104</v>
      </c>
      <c r="C362" s="1" t="s">
        <v>361</v>
      </c>
      <c r="D362" t="s">
        <v>70</v>
      </c>
      <c r="E362">
        <v>2</v>
      </c>
      <c r="F362" t="s">
        <v>72</v>
      </c>
      <c r="G362" t="s">
        <v>120</v>
      </c>
      <c r="H362" s="93">
        <v>0</v>
      </c>
      <c r="I362" s="93">
        <v>0.25</v>
      </c>
      <c r="J362" s="92" t="s">
        <v>391</v>
      </c>
    </row>
    <row r="363" spans="1:10" x14ac:dyDescent="0.35">
      <c r="A363" s="92">
        <v>42</v>
      </c>
      <c r="B363" t="s">
        <v>104</v>
      </c>
      <c r="C363" s="1" t="s">
        <v>361</v>
      </c>
      <c r="D363" t="s">
        <v>70</v>
      </c>
      <c r="E363">
        <v>3</v>
      </c>
      <c r="F363" t="s">
        <v>73</v>
      </c>
      <c r="G363" t="s">
        <v>124</v>
      </c>
      <c r="H363" s="93">
        <v>0.25</v>
      </c>
      <c r="I363" s="93">
        <v>0.25</v>
      </c>
      <c r="J363" s="92" t="s">
        <v>392</v>
      </c>
    </row>
    <row r="364" spans="1:10" x14ac:dyDescent="0.35">
      <c r="A364">
        <v>43</v>
      </c>
      <c r="B364" t="s">
        <v>104</v>
      </c>
      <c r="C364" s="1" t="s">
        <v>361</v>
      </c>
      <c r="D364" t="s">
        <v>70</v>
      </c>
      <c r="E364">
        <v>4</v>
      </c>
      <c r="F364" t="s">
        <v>74</v>
      </c>
      <c r="G364" t="s">
        <v>124</v>
      </c>
      <c r="H364" s="93">
        <v>0.25</v>
      </c>
      <c r="I364" s="93">
        <v>0.25</v>
      </c>
      <c r="J364" s="92" t="s">
        <v>313</v>
      </c>
    </row>
    <row r="365" spans="1:10" x14ac:dyDescent="0.35">
      <c r="A365">
        <v>44</v>
      </c>
      <c r="B365" t="s">
        <v>104</v>
      </c>
      <c r="C365" s="1" t="s">
        <v>361</v>
      </c>
      <c r="D365" t="s">
        <v>70</v>
      </c>
      <c r="E365">
        <v>5</v>
      </c>
      <c r="F365" t="s">
        <v>75</v>
      </c>
      <c r="G365" t="s">
        <v>120</v>
      </c>
      <c r="H365" s="93">
        <v>0</v>
      </c>
      <c r="I365" s="93">
        <v>0.25</v>
      </c>
      <c r="J365" s="92" t="s">
        <v>314</v>
      </c>
    </row>
    <row r="366" spans="1:10" x14ac:dyDescent="0.35">
      <c r="A366">
        <v>45</v>
      </c>
      <c r="B366" t="s">
        <v>104</v>
      </c>
      <c r="C366" s="1" t="s">
        <v>361</v>
      </c>
      <c r="D366" t="s">
        <v>70</v>
      </c>
      <c r="E366">
        <v>6</v>
      </c>
      <c r="F366" t="s">
        <v>76</v>
      </c>
      <c r="G366" t="s">
        <v>124</v>
      </c>
      <c r="H366" s="93">
        <v>0.25</v>
      </c>
      <c r="I366" s="93">
        <v>0.25</v>
      </c>
      <c r="J366" s="92" t="s">
        <v>393</v>
      </c>
    </row>
    <row r="367" spans="1:10" x14ac:dyDescent="0.35">
      <c r="A367">
        <v>46</v>
      </c>
      <c r="B367" t="s">
        <v>104</v>
      </c>
      <c r="C367" s="1" t="s">
        <v>361</v>
      </c>
      <c r="D367" t="s">
        <v>70</v>
      </c>
      <c r="E367">
        <v>7</v>
      </c>
      <c r="F367" t="s">
        <v>77</v>
      </c>
      <c r="G367" t="s">
        <v>120</v>
      </c>
      <c r="H367" s="93">
        <v>0</v>
      </c>
      <c r="I367" s="93">
        <v>0.25</v>
      </c>
      <c r="J367" s="92" t="s">
        <v>316</v>
      </c>
    </row>
    <row r="368" spans="1:10" x14ac:dyDescent="0.35">
      <c r="A368">
        <v>47</v>
      </c>
      <c r="B368" t="s">
        <v>104</v>
      </c>
      <c r="C368" s="1" t="s">
        <v>361</v>
      </c>
      <c r="D368" t="s">
        <v>70</v>
      </c>
      <c r="E368">
        <v>8</v>
      </c>
      <c r="F368" t="s">
        <v>78</v>
      </c>
      <c r="G368" t="s">
        <v>120</v>
      </c>
      <c r="H368" s="93">
        <v>0</v>
      </c>
      <c r="I368" s="93">
        <v>0.25</v>
      </c>
      <c r="J368" s="92" t="s">
        <v>317</v>
      </c>
    </row>
    <row r="369" spans="1:10" x14ac:dyDescent="0.35">
      <c r="A369">
        <v>48</v>
      </c>
      <c r="B369" t="s">
        <v>104</v>
      </c>
      <c r="C369" s="1" t="s">
        <v>361</v>
      </c>
      <c r="D369" t="s">
        <v>70</v>
      </c>
      <c r="E369">
        <v>9</v>
      </c>
      <c r="F369" t="s">
        <v>79</v>
      </c>
      <c r="G369" t="s">
        <v>124</v>
      </c>
      <c r="H369" s="93">
        <v>0.25</v>
      </c>
      <c r="I369" s="93">
        <v>0.25</v>
      </c>
      <c r="J369" s="92" t="s">
        <v>394</v>
      </c>
    </row>
    <row r="370" spans="1:10" x14ac:dyDescent="0.35">
      <c r="A370">
        <v>49</v>
      </c>
      <c r="B370" t="s">
        <v>104</v>
      </c>
      <c r="C370" s="1" t="s">
        <v>361</v>
      </c>
      <c r="D370" t="s">
        <v>70</v>
      </c>
      <c r="E370">
        <v>10</v>
      </c>
      <c r="F370" t="s">
        <v>80</v>
      </c>
      <c r="G370" t="s">
        <v>124</v>
      </c>
      <c r="H370" s="93">
        <v>0.25</v>
      </c>
      <c r="I370" s="93">
        <v>0.25</v>
      </c>
      <c r="J370" s="92" t="s">
        <v>395</v>
      </c>
    </row>
    <row r="371" spans="1:10" x14ac:dyDescent="0.35">
      <c r="A371">
        <v>50</v>
      </c>
      <c r="B371" t="s">
        <v>104</v>
      </c>
      <c r="C371" s="1" t="s">
        <v>361</v>
      </c>
      <c r="D371" t="s">
        <v>70</v>
      </c>
      <c r="E371">
        <v>11</v>
      </c>
      <c r="F371" t="s">
        <v>81</v>
      </c>
      <c r="G371" t="s">
        <v>120</v>
      </c>
      <c r="H371" s="93">
        <v>0</v>
      </c>
      <c r="I371" s="93">
        <v>0.25</v>
      </c>
      <c r="J371" s="92" t="s">
        <v>396</v>
      </c>
    </row>
    <row r="372" spans="1:10" x14ac:dyDescent="0.35">
      <c r="A372">
        <v>51</v>
      </c>
      <c r="B372" t="s">
        <v>104</v>
      </c>
      <c r="C372" s="1" t="s">
        <v>361</v>
      </c>
      <c r="D372" t="s">
        <v>70</v>
      </c>
      <c r="E372">
        <v>12</v>
      </c>
      <c r="F372" t="s">
        <v>82</v>
      </c>
      <c r="G372" t="s">
        <v>120</v>
      </c>
      <c r="H372" s="93">
        <v>0</v>
      </c>
      <c r="I372" s="93">
        <v>0.25</v>
      </c>
      <c r="J372" s="92" t="s">
        <v>397</v>
      </c>
    </row>
    <row r="373" spans="1:10" x14ac:dyDescent="0.35">
      <c r="A373">
        <v>52</v>
      </c>
      <c r="B373" t="s">
        <v>104</v>
      </c>
      <c r="C373" s="1" t="s">
        <v>361</v>
      </c>
      <c r="D373" t="s">
        <v>70</v>
      </c>
      <c r="E373">
        <v>13</v>
      </c>
      <c r="F373" t="s">
        <v>83</v>
      </c>
      <c r="G373" t="s">
        <v>120</v>
      </c>
      <c r="H373" s="93">
        <v>0</v>
      </c>
      <c r="I373" s="93">
        <v>0.25</v>
      </c>
      <c r="J373" s="92" t="s">
        <v>163</v>
      </c>
    </row>
    <row r="374" spans="1:10" x14ac:dyDescent="0.35">
      <c r="A374">
        <v>53</v>
      </c>
      <c r="B374" t="s">
        <v>104</v>
      </c>
      <c r="C374" s="1" t="s">
        <v>361</v>
      </c>
      <c r="D374" t="s">
        <v>70</v>
      </c>
      <c r="E374">
        <v>14</v>
      </c>
      <c r="F374" t="s">
        <v>84</v>
      </c>
      <c r="G374" t="s">
        <v>120</v>
      </c>
      <c r="H374" s="93">
        <v>0</v>
      </c>
      <c r="I374" s="93">
        <v>0.25</v>
      </c>
      <c r="J374" s="92" t="s">
        <v>398</v>
      </c>
    </row>
    <row r="375" spans="1:10" x14ac:dyDescent="0.35">
      <c r="A375">
        <v>54</v>
      </c>
      <c r="B375" t="s">
        <v>104</v>
      </c>
      <c r="C375" s="1" t="s">
        <v>361</v>
      </c>
      <c r="D375" t="s">
        <v>70</v>
      </c>
      <c r="E375">
        <v>15</v>
      </c>
      <c r="F375" t="s">
        <v>85</v>
      </c>
      <c r="G375" t="s">
        <v>120</v>
      </c>
      <c r="H375" s="93">
        <v>0</v>
      </c>
      <c r="I375" s="93">
        <v>0.25</v>
      </c>
      <c r="J375" s="92" t="s">
        <v>369</v>
      </c>
    </row>
    <row r="376" spans="1:10" x14ac:dyDescent="0.35">
      <c r="A376">
        <v>55</v>
      </c>
      <c r="B376" t="s">
        <v>104</v>
      </c>
      <c r="C376" s="1" t="s">
        <v>361</v>
      </c>
      <c r="D376" t="s">
        <v>70</v>
      </c>
      <c r="E376">
        <v>16</v>
      </c>
      <c r="F376" t="s">
        <v>86</v>
      </c>
      <c r="G376" t="s">
        <v>120</v>
      </c>
      <c r="H376" s="93">
        <v>0</v>
      </c>
      <c r="I376" s="93">
        <v>0.25</v>
      </c>
      <c r="J376" s="92" t="s">
        <v>165</v>
      </c>
    </row>
    <row r="377" spans="1:10" x14ac:dyDescent="0.35">
      <c r="A377">
        <v>56</v>
      </c>
      <c r="B377" t="s">
        <v>104</v>
      </c>
      <c r="C377" s="1" t="s">
        <v>361</v>
      </c>
      <c r="D377" t="s">
        <v>70</v>
      </c>
      <c r="E377">
        <v>17</v>
      </c>
      <c r="F377" t="s">
        <v>87</v>
      </c>
      <c r="G377" t="s">
        <v>120</v>
      </c>
      <c r="H377" s="93">
        <v>0</v>
      </c>
      <c r="I377" s="93">
        <v>0.25</v>
      </c>
      <c r="J377" s="92" t="s">
        <v>165</v>
      </c>
    </row>
    <row r="378" spans="1:10" x14ac:dyDescent="0.35">
      <c r="A378">
        <v>57</v>
      </c>
      <c r="B378" t="s">
        <v>104</v>
      </c>
      <c r="C378" s="1" t="s">
        <v>361</v>
      </c>
      <c r="D378" t="s">
        <v>70</v>
      </c>
      <c r="E378">
        <v>18</v>
      </c>
      <c r="F378" t="s">
        <v>88</v>
      </c>
      <c r="G378" t="s">
        <v>120</v>
      </c>
      <c r="H378" s="93">
        <v>0</v>
      </c>
      <c r="I378" s="93">
        <v>0.25</v>
      </c>
      <c r="J378" s="92" t="s">
        <v>165</v>
      </c>
    </row>
    <row r="379" spans="1:10" x14ac:dyDescent="0.35">
      <c r="A379">
        <v>58</v>
      </c>
      <c r="B379" t="s">
        <v>104</v>
      </c>
      <c r="C379" s="1" t="s">
        <v>361</v>
      </c>
      <c r="D379" t="s">
        <v>70</v>
      </c>
      <c r="E379">
        <v>19</v>
      </c>
      <c r="F379" t="s">
        <v>89</v>
      </c>
      <c r="G379" t="s">
        <v>120</v>
      </c>
      <c r="H379" s="93">
        <v>0</v>
      </c>
      <c r="I379" s="93">
        <v>0.25</v>
      </c>
      <c r="J379" s="92" t="s">
        <v>165</v>
      </c>
    </row>
    <row r="380" spans="1:10" x14ac:dyDescent="0.35">
      <c r="A380">
        <v>59</v>
      </c>
      <c r="B380" t="s">
        <v>104</v>
      </c>
      <c r="C380" s="1" t="s">
        <v>361</v>
      </c>
      <c r="D380" t="s">
        <v>70</v>
      </c>
      <c r="E380">
        <v>20</v>
      </c>
      <c r="F380" s="97" t="s">
        <v>166</v>
      </c>
      <c r="G380" t="s">
        <v>120</v>
      </c>
      <c r="H380" s="93">
        <v>0</v>
      </c>
      <c r="I380" s="93">
        <v>0.25</v>
      </c>
      <c r="J380" s="92" t="s">
        <v>165</v>
      </c>
    </row>
    <row r="381" spans="1:10" x14ac:dyDescent="0.35">
      <c r="A381">
        <v>60</v>
      </c>
      <c r="B381" t="s">
        <v>104</v>
      </c>
      <c r="C381" s="1" t="s">
        <v>361</v>
      </c>
      <c r="D381" t="s">
        <v>70</v>
      </c>
      <c r="E381">
        <v>21</v>
      </c>
      <c r="F381" t="s">
        <v>91</v>
      </c>
      <c r="G381" t="s">
        <v>120</v>
      </c>
      <c r="H381" s="93">
        <v>0</v>
      </c>
      <c r="I381" s="98">
        <v>0.125</v>
      </c>
      <c r="J381" s="92" t="s">
        <v>167</v>
      </c>
    </row>
    <row r="382" spans="1:10" x14ac:dyDescent="0.35">
      <c r="A382">
        <v>61</v>
      </c>
      <c r="B382" t="s">
        <v>104</v>
      </c>
      <c r="C382" s="1" t="s">
        <v>361</v>
      </c>
      <c r="D382" t="s">
        <v>70</v>
      </c>
      <c r="E382">
        <v>22</v>
      </c>
      <c r="F382" t="s">
        <v>92</v>
      </c>
      <c r="G382" t="s">
        <v>120</v>
      </c>
      <c r="H382" s="93">
        <v>0</v>
      </c>
      <c r="I382" s="98">
        <v>0.125</v>
      </c>
      <c r="J382" s="92" t="s">
        <v>167</v>
      </c>
    </row>
    <row r="383" spans="1:10" x14ac:dyDescent="0.35">
      <c r="A383">
        <v>62</v>
      </c>
      <c r="B383" t="s">
        <v>104</v>
      </c>
      <c r="C383" s="1" t="s">
        <v>361</v>
      </c>
      <c r="D383" t="s">
        <v>70</v>
      </c>
      <c r="E383">
        <v>23</v>
      </c>
      <c r="F383" t="s">
        <v>93</v>
      </c>
      <c r="G383" t="s">
        <v>120</v>
      </c>
      <c r="H383" s="93">
        <v>0</v>
      </c>
      <c r="I383" s="93">
        <v>0.25</v>
      </c>
      <c r="J383" s="92" t="s">
        <v>323</v>
      </c>
    </row>
    <row r="384" spans="1:10" x14ac:dyDescent="0.35">
      <c r="A384">
        <v>63</v>
      </c>
      <c r="B384" t="s">
        <v>104</v>
      </c>
      <c r="C384" s="1" t="s">
        <v>361</v>
      </c>
      <c r="D384" t="s">
        <v>70</v>
      </c>
      <c r="E384">
        <v>24</v>
      </c>
      <c r="F384" t="s">
        <v>94</v>
      </c>
      <c r="G384" t="s">
        <v>120</v>
      </c>
      <c r="H384" s="93">
        <v>0</v>
      </c>
      <c r="I384" s="93">
        <v>0.25</v>
      </c>
      <c r="J384" s="92" t="s">
        <v>221</v>
      </c>
    </row>
    <row r="385" spans="1:10" x14ac:dyDescent="0.35">
      <c r="A385">
        <v>64</v>
      </c>
      <c r="B385" t="s">
        <v>104</v>
      </c>
      <c r="C385" s="1" t="s">
        <v>361</v>
      </c>
      <c r="D385" t="s">
        <v>70</v>
      </c>
      <c r="E385">
        <v>25</v>
      </c>
      <c r="F385" t="s">
        <v>95</v>
      </c>
      <c r="G385" t="s">
        <v>120</v>
      </c>
      <c r="H385" s="93">
        <v>0</v>
      </c>
      <c r="I385" s="93">
        <v>0.25</v>
      </c>
      <c r="J385" s="92" t="s">
        <v>399</v>
      </c>
    </row>
    <row r="386" spans="1:10" x14ac:dyDescent="0.35">
      <c r="A386">
        <v>1</v>
      </c>
      <c r="B386" s="1" t="s">
        <v>105</v>
      </c>
      <c r="C386" s="1" t="s">
        <v>400</v>
      </c>
      <c r="D386" s="1" t="s">
        <v>24</v>
      </c>
      <c r="E386" s="93">
        <v>1</v>
      </c>
      <c r="F386" t="s">
        <v>25</v>
      </c>
      <c r="G386" s="1" t="s">
        <v>124</v>
      </c>
      <c r="H386" s="91">
        <v>0</v>
      </c>
      <c r="I386" s="91">
        <v>0</v>
      </c>
      <c r="J386" s="92" t="s">
        <v>401</v>
      </c>
    </row>
    <row r="387" spans="1:10" x14ac:dyDescent="0.35">
      <c r="A387">
        <v>2</v>
      </c>
      <c r="B387" s="1" t="s">
        <v>105</v>
      </c>
      <c r="C387" s="1" t="s">
        <v>400</v>
      </c>
      <c r="D387" s="1" t="s">
        <v>24</v>
      </c>
      <c r="E387" s="93">
        <v>1.1000000000000001</v>
      </c>
      <c r="F387" t="s">
        <v>26</v>
      </c>
      <c r="G387" s="1" t="s">
        <v>120</v>
      </c>
      <c r="H387" s="91">
        <v>0</v>
      </c>
      <c r="I387" s="91">
        <v>0.33333333333333331</v>
      </c>
      <c r="J387" s="92" t="s">
        <v>402</v>
      </c>
    </row>
    <row r="388" spans="1:10" x14ac:dyDescent="0.35">
      <c r="A388">
        <v>3</v>
      </c>
      <c r="B388" s="1" t="s">
        <v>105</v>
      </c>
      <c r="C388" s="1" t="s">
        <v>400</v>
      </c>
      <c r="D388" s="1" t="s">
        <v>24</v>
      </c>
      <c r="E388" s="93">
        <v>1.2</v>
      </c>
      <c r="F388" t="s">
        <v>27</v>
      </c>
      <c r="G388" s="1" t="s">
        <v>120</v>
      </c>
      <c r="H388" s="91">
        <v>0</v>
      </c>
      <c r="I388" s="91">
        <v>0.33333333333333331</v>
      </c>
      <c r="J388" s="92" t="s">
        <v>403</v>
      </c>
    </row>
    <row r="389" spans="1:10" x14ac:dyDescent="0.35">
      <c r="A389">
        <v>4</v>
      </c>
      <c r="B389" s="1" t="s">
        <v>105</v>
      </c>
      <c r="C389" s="1" t="s">
        <v>400</v>
      </c>
      <c r="D389" s="1" t="s">
        <v>24</v>
      </c>
      <c r="E389" s="93">
        <v>1.3</v>
      </c>
      <c r="F389" t="s">
        <v>28</v>
      </c>
      <c r="G389" s="1" t="s">
        <v>124</v>
      </c>
      <c r="H389" s="91">
        <v>0.33333333333333331</v>
      </c>
      <c r="I389" s="91">
        <v>0.33333333333333331</v>
      </c>
      <c r="J389" s="92" t="s">
        <v>404</v>
      </c>
    </row>
    <row r="390" spans="1:10" x14ac:dyDescent="0.35">
      <c r="A390">
        <v>5</v>
      </c>
      <c r="B390" s="1" t="s">
        <v>105</v>
      </c>
      <c r="C390" s="1" t="s">
        <v>400</v>
      </c>
      <c r="D390" s="1" t="s">
        <v>24</v>
      </c>
      <c r="E390" s="93">
        <v>2.1</v>
      </c>
      <c r="F390" t="s">
        <v>29</v>
      </c>
      <c r="G390" s="1" t="s">
        <v>120</v>
      </c>
      <c r="H390" s="91">
        <v>0</v>
      </c>
      <c r="I390" s="91">
        <v>0.375</v>
      </c>
      <c r="J390" s="92" t="s">
        <v>405</v>
      </c>
    </row>
    <row r="391" spans="1:10" x14ac:dyDescent="0.35">
      <c r="A391">
        <v>6</v>
      </c>
      <c r="B391" s="1" t="s">
        <v>105</v>
      </c>
      <c r="C391" s="1" t="s">
        <v>400</v>
      </c>
      <c r="D391" s="1" t="s">
        <v>24</v>
      </c>
      <c r="E391" s="93">
        <v>2.2000000000000002</v>
      </c>
      <c r="F391" t="s">
        <v>30</v>
      </c>
      <c r="G391" s="1" t="s">
        <v>124</v>
      </c>
      <c r="H391" s="101">
        <v>0.125</v>
      </c>
      <c r="I391" s="101">
        <v>0.125</v>
      </c>
      <c r="J391" s="92" t="s">
        <v>406</v>
      </c>
    </row>
    <row r="392" spans="1:10" x14ac:dyDescent="0.35">
      <c r="A392">
        <v>7</v>
      </c>
      <c r="B392" s="1" t="s">
        <v>105</v>
      </c>
      <c r="C392" s="1" t="s">
        <v>400</v>
      </c>
      <c r="D392" s="1" t="s">
        <v>24</v>
      </c>
      <c r="E392" s="93">
        <v>3</v>
      </c>
      <c r="F392" t="s">
        <v>31</v>
      </c>
      <c r="G392" s="1" t="s">
        <v>120</v>
      </c>
      <c r="H392" s="91">
        <v>0</v>
      </c>
      <c r="I392" s="91">
        <v>0.5</v>
      </c>
      <c r="J392" s="92" t="s">
        <v>407</v>
      </c>
    </row>
    <row r="393" spans="1:10" x14ac:dyDescent="0.35">
      <c r="A393">
        <v>8</v>
      </c>
      <c r="B393" s="1" t="s">
        <v>105</v>
      </c>
      <c r="C393" s="1" t="s">
        <v>400</v>
      </c>
      <c r="D393" s="1" t="s">
        <v>24</v>
      </c>
      <c r="E393" s="93">
        <v>4.0999999999999996</v>
      </c>
      <c r="F393" t="s">
        <v>32</v>
      </c>
      <c r="G393" s="1" t="s">
        <v>124</v>
      </c>
      <c r="H393" s="91">
        <v>0.75</v>
      </c>
      <c r="I393" s="101">
        <v>0.75</v>
      </c>
      <c r="J393" s="92" t="s">
        <v>408</v>
      </c>
    </row>
    <row r="394" spans="1:10" x14ac:dyDescent="0.35">
      <c r="A394">
        <v>9</v>
      </c>
      <c r="B394" s="1" t="s">
        <v>105</v>
      </c>
      <c r="C394" s="1" t="s">
        <v>400</v>
      </c>
      <c r="D394" s="1" t="s">
        <v>24</v>
      </c>
      <c r="E394" s="93">
        <v>4.2</v>
      </c>
      <c r="F394" t="s">
        <v>33</v>
      </c>
      <c r="G394" s="1" t="s">
        <v>124</v>
      </c>
      <c r="H394" s="91">
        <v>0.25</v>
      </c>
      <c r="I394" s="101">
        <v>0.25</v>
      </c>
      <c r="J394" s="92" t="s">
        <v>409</v>
      </c>
    </row>
    <row r="395" spans="1:10" x14ac:dyDescent="0.35">
      <c r="A395">
        <v>10</v>
      </c>
      <c r="B395" s="1" t="s">
        <v>105</v>
      </c>
      <c r="C395" s="1" t="s">
        <v>400</v>
      </c>
      <c r="D395" s="1" t="s">
        <v>24</v>
      </c>
      <c r="E395" s="93">
        <v>5.0999999999999996</v>
      </c>
      <c r="F395" t="s">
        <v>34</v>
      </c>
      <c r="G395" s="1" t="s">
        <v>124</v>
      </c>
      <c r="H395" s="91">
        <v>0.75</v>
      </c>
      <c r="I395" s="101">
        <v>0.75</v>
      </c>
      <c r="J395" s="92" t="s">
        <v>408</v>
      </c>
    </row>
    <row r="396" spans="1:10" x14ac:dyDescent="0.35">
      <c r="A396">
        <v>11</v>
      </c>
      <c r="B396" s="1" t="s">
        <v>105</v>
      </c>
      <c r="C396" s="1" t="s">
        <v>400</v>
      </c>
      <c r="D396" s="1" t="s">
        <v>24</v>
      </c>
      <c r="E396" s="93">
        <v>5.2</v>
      </c>
      <c r="F396" t="s">
        <v>35</v>
      </c>
      <c r="G396" s="1" t="s">
        <v>124</v>
      </c>
      <c r="H396" s="91">
        <v>0.25</v>
      </c>
      <c r="I396" s="101">
        <v>0.25</v>
      </c>
      <c r="J396" s="92" t="s">
        <v>409</v>
      </c>
    </row>
    <row r="397" spans="1:10" x14ac:dyDescent="0.35">
      <c r="A397">
        <v>12</v>
      </c>
      <c r="B397" s="1" t="s">
        <v>105</v>
      </c>
      <c r="C397" s="1" t="s">
        <v>400</v>
      </c>
      <c r="D397" s="1" t="s">
        <v>24</v>
      </c>
      <c r="E397" s="93">
        <v>6</v>
      </c>
      <c r="F397" t="s">
        <v>36</v>
      </c>
      <c r="G397" s="1" t="s">
        <v>120</v>
      </c>
      <c r="H397" s="91">
        <v>0</v>
      </c>
      <c r="I397" s="91">
        <v>1</v>
      </c>
      <c r="J397" s="92" t="s">
        <v>410</v>
      </c>
    </row>
    <row r="398" spans="1:10" x14ac:dyDescent="0.35">
      <c r="A398">
        <v>13</v>
      </c>
      <c r="B398" s="1" t="s">
        <v>105</v>
      </c>
      <c r="C398" s="1" t="s">
        <v>400</v>
      </c>
      <c r="D398" s="1" t="s">
        <v>24</v>
      </c>
      <c r="E398" s="93">
        <v>7</v>
      </c>
      <c r="F398" t="s">
        <v>37</v>
      </c>
      <c r="G398" s="1" t="s">
        <v>124</v>
      </c>
      <c r="H398" s="91">
        <v>1</v>
      </c>
      <c r="I398" s="91">
        <v>1</v>
      </c>
      <c r="J398" s="92" t="s">
        <v>411</v>
      </c>
    </row>
    <row r="399" spans="1:10" x14ac:dyDescent="0.35">
      <c r="A399">
        <v>14</v>
      </c>
      <c r="B399" s="1" t="s">
        <v>105</v>
      </c>
      <c r="C399" s="1" t="s">
        <v>400</v>
      </c>
      <c r="D399" s="1" t="s">
        <v>24</v>
      </c>
      <c r="E399" s="93">
        <v>8</v>
      </c>
      <c r="F399" t="s">
        <v>38</v>
      </c>
      <c r="G399" s="1" t="s">
        <v>124</v>
      </c>
      <c r="H399" s="91">
        <v>1</v>
      </c>
      <c r="I399" s="91">
        <v>1</v>
      </c>
      <c r="J399" s="92" t="s">
        <v>412</v>
      </c>
    </row>
    <row r="400" spans="1:10" x14ac:dyDescent="0.35">
      <c r="A400">
        <v>15</v>
      </c>
      <c r="B400" s="1" t="s">
        <v>105</v>
      </c>
      <c r="C400" s="1" t="s">
        <v>400</v>
      </c>
      <c r="D400" s="1" t="s">
        <v>24</v>
      </c>
      <c r="E400" s="93">
        <v>9</v>
      </c>
      <c r="F400" t="s">
        <v>39</v>
      </c>
      <c r="G400" s="1" t="s">
        <v>124</v>
      </c>
      <c r="H400" s="91">
        <v>0.5</v>
      </c>
      <c r="I400" s="91">
        <v>1</v>
      </c>
      <c r="J400" s="92" t="s">
        <v>412</v>
      </c>
    </row>
    <row r="401" spans="1:10" x14ac:dyDescent="0.35">
      <c r="A401">
        <v>16</v>
      </c>
      <c r="B401" s="1" t="s">
        <v>105</v>
      </c>
      <c r="C401" s="1" t="s">
        <v>400</v>
      </c>
      <c r="D401" s="1" t="s">
        <v>24</v>
      </c>
      <c r="E401" s="93">
        <v>10</v>
      </c>
      <c r="F401" t="s">
        <v>40</v>
      </c>
      <c r="G401" s="1" t="s">
        <v>120</v>
      </c>
      <c r="H401" s="91">
        <v>0</v>
      </c>
      <c r="I401" s="91">
        <v>1</v>
      </c>
      <c r="J401" s="92" t="s">
        <v>413</v>
      </c>
    </row>
    <row r="402" spans="1:10" x14ac:dyDescent="0.35">
      <c r="A402">
        <v>17</v>
      </c>
      <c r="B402" s="1" t="s">
        <v>105</v>
      </c>
      <c r="C402" s="1" t="s">
        <v>400</v>
      </c>
      <c r="D402" s="1" t="s">
        <v>24</v>
      </c>
      <c r="E402" s="93">
        <v>11</v>
      </c>
      <c r="F402" s="92" t="s">
        <v>41</v>
      </c>
      <c r="G402" s="1" t="s">
        <v>124</v>
      </c>
      <c r="H402" s="91">
        <v>1</v>
      </c>
      <c r="I402" s="91">
        <v>1</v>
      </c>
      <c r="J402" s="92" t="s">
        <v>414</v>
      </c>
    </row>
    <row r="403" spans="1:10" x14ac:dyDescent="0.35">
      <c r="A403">
        <v>18</v>
      </c>
      <c r="B403" s="1" t="s">
        <v>105</v>
      </c>
      <c r="C403" s="1" t="s">
        <v>400</v>
      </c>
      <c r="D403" s="1" t="s">
        <v>24</v>
      </c>
      <c r="E403" s="93">
        <v>12</v>
      </c>
      <c r="F403" t="s">
        <v>42</v>
      </c>
      <c r="G403" s="1" t="s">
        <v>124</v>
      </c>
      <c r="H403" s="91">
        <v>1</v>
      </c>
      <c r="I403" s="91">
        <v>1</v>
      </c>
      <c r="J403" s="92" t="s">
        <v>415</v>
      </c>
    </row>
    <row r="404" spans="1:10" x14ac:dyDescent="0.35">
      <c r="A404">
        <v>19</v>
      </c>
      <c r="B404" s="1" t="s">
        <v>105</v>
      </c>
      <c r="C404" s="1" t="s">
        <v>400</v>
      </c>
      <c r="D404" s="1" t="s">
        <v>44</v>
      </c>
      <c r="E404">
        <v>1</v>
      </c>
      <c r="F404" t="s">
        <v>416</v>
      </c>
      <c r="G404" s="1" t="s">
        <v>124</v>
      </c>
      <c r="H404" s="91">
        <v>3</v>
      </c>
      <c r="I404" s="91">
        <v>3</v>
      </c>
      <c r="J404" s="92" t="s">
        <v>417</v>
      </c>
    </row>
    <row r="405" spans="1:10" x14ac:dyDescent="0.35">
      <c r="A405">
        <v>20</v>
      </c>
      <c r="B405" s="1" t="s">
        <v>105</v>
      </c>
      <c r="C405" s="1" t="s">
        <v>400</v>
      </c>
      <c r="D405" s="1" t="s">
        <v>44</v>
      </c>
      <c r="E405" s="93" t="s">
        <v>418</v>
      </c>
      <c r="F405" t="s">
        <v>46</v>
      </c>
      <c r="G405" s="1" t="s">
        <v>120</v>
      </c>
      <c r="H405" s="91">
        <v>0</v>
      </c>
      <c r="I405" s="91">
        <v>0.25</v>
      </c>
      <c r="J405" s="92" t="s">
        <v>419</v>
      </c>
    </row>
    <row r="406" spans="1:10" x14ac:dyDescent="0.35">
      <c r="A406">
        <v>21</v>
      </c>
      <c r="B406" s="1" t="s">
        <v>105</v>
      </c>
      <c r="C406" s="1" t="s">
        <v>400</v>
      </c>
      <c r="D406" s="1" t="s">
        <v>44</v>
      </c>
      <c r="E406" s="93" t="s">
        <v>136</v>
      </c>
      <c r="F406" t="s">
        <v>47</v>
      </c>
      <c r="G406" s="1" t="s">
        <v>124</v>
      </c>
      <c r="H406" s="91">
        <v>0.25</v>
      </c>
      <c r="I406" s="91">
        <v>0.25</v>
      </c>
      <c r="J406" s="92" t="s">
        <v>420</v>
      </c>
    </row>
    <row r="407" spans="1:10" x14ac:dyDescent="0.35">
      <c r="A407">
        <v>22</v>
      </c>
      <c r="B407" s="1" t="s">
        <v>105</v>
      </c>
      <c r="C407" s="1" t="s">
        <v>400</v>
      </c>
      <c r="D407" s="1" t="s">
        <v>49</v>
      </c>
      <c r="E407" s="93">
        <v>1.1000000000000001</v>
      </c>
      <c r="F407" t="s">
        <v>50</v>
      </c>
      <c r="G407" s="1" t="s">
        <v>120</v>
      </c>
      <c r="H407" s="91">
        <v>0</v>
      </c>
      <c r="I407" s="101">
        <v>0.4</v>
      </c>
      <c r="J407" s="92" t="s">
        <v>421</v>
      </c>
    </row>
    <row r="408" spans="1:10" x14ac:dyDescent="0.35">
      <c r="A408">
        <v>23</v>
      </c>
      <c r="B408" s="1" t="s">
        <v>105</v>
      </c>
      <c r="C408" s="1" t="s">
        <v>400</v>
      </c>
      <c r="D408" s="1" t="s">
        <v>49</v>
      </c>
      <c r="E408" s="93">
        <v>1.2</v>
      </c>
      <c r="F408" t="s">
        <v>51</v>
      </c>
      <c r="G408" s="1" t="s">
        <v>120</v>
      </c>
      <c r="H408" s="91">
        <v>0</v>
      </c>
      <c r="I408" s="91">
        <v>0.2</v>
      </c>
      <c r="J408" s="92" t="s">
        <v>421</v>
      </c>
    </row>
    <row r="409" spans="1:10" x14ac:dyDescent="0.35">
      <c r="A409">
        <v>24</v>
      </c>
      <c r="B409" s="1" t="s">
        <v>105</v>
      </c>
      <c r="C409" s="1" t="s">
        <v>400</v>
      </c>
      <c r="D409" s="1" t="s">
        <v>49</v>
      </c>
      <c r="E409" s="93">
        <v>1.3</v>
      </c>
      <c r="F409" t="s">
        <v>52</v>
      </c>
      <c r="G409" s="1" t="s">
        <v>120</v>
      </c>
      <c r="H409" s="91">
        <v>0</v>
      </c>
      <c r="I409" s="91">
        <v>0.2</v>
      </c>
      <c r="J409" s="92" t="s">
        <v>421</v>
      </c>
    </row>
    <row r="410" spans="1:10" x14ac:dyDescent="0.35">
      <c r="A410">
        <v>25</v>
      </c>
      <c r="B410" s="1" t="s">
        <v>105</v>
      </c>
      <c r="C410" s="1" t="s">
        <v>400</v>
      </c>
      <c r="D410" s="1" t="s">
        <v>49</v>
      </c>
      <c r="E410" s="93">
        <v>1.4</v>
      </c>
      <c r="F410" t="s">
        <v>53</v>
      </c>
      <c r="G410" s="1" t="s">
        <v>120</v>
      </c>
      <c r="H410" s="91">
        <v>0</v>
      </c>
      <c r="I410" s="91">
        <v>0.4</v>
      </c>
      <c r="J410" s="92" t="s">
        <v>422</v>
      </c>
    </row>
    <row r="411" spans="1:10" x14ac:dyDescent="0.35">
      <c r="A411">
        <v>26</v>
      </c>
      <c r="B411" s="1" t="s">
        <v>105</v>
      </c>
      <c r="C411" s="1" t="s">
        <v>400</v>
      </c>
      <c r="D411" s="1" t="s">
        <v>49</v>
      </c>
      <c r="E411" s="93">
        <v>1.5</v>
      </c>
      <c r="F411" t="s">
        <v>54</v>
      </c>
      <c r="G411" s="1" t="s">
        <v>120</v>
      </c>
      <c r="H411" s="91">
        <v>0</v>
      </c>
      <c r="I411" s="91">
        <v>0.4</v>
      </c>
      <c r="J411" s="92" t="s">
        <v>421</v>
      </c>
    </row>
    <row r="412" spans="1:10" x14ac:dyDescent="0.35">
      <c r="A412">
        <v>27</v>
      </c>
      <c r="B412" s="1" t="s">
        <v>105</v>
      </c>
      <c r="C412" s="1" t="s">
        <v>400</v>
      </c>
      <c r="D412" s="1" t="s">
        <v>49</v>
      </c>
      <c r="E412" s="93">
        <v>1.6</v>
      </c>
      <c r="F412" t="s">
        <v>55</v>
      </c>
      <c r="G412" s="1" t="s">
        <v>120</v>
      </c>
      <c r="H412" s="91">
        <v>0</v>
      </c>
      <c r="I412" s="91">
        <v>0.4</v>
      </c>
      <c r="J412" s="92" t="s">
        <v>421</v>
      </c>
    </row>
    <row r="413" spans="1:10" x14ac:dyDescent="0.35">
      <c r="A413">
        <v>28</v>
      </c>
      <c r="B413" s="1" t="s">
        <v>105</v>
      </c>
      <c r="C413" s="1" t="s">
        <v>400</v>
      </c>
      <c r="D413" s="1" t="s">
        <v>49</v>
      </c>
      <c r="E413" s="93">
        <v>2</v>
      </c>
      <c r="F413" t="s">
        <v>56</v>
      </c>
      <c r="G413" s="1" t="s">
        <v>120</v>
      </c>
      <c r="H413" s="91">
        <v>0</v>
      </c>
      <c r="I413" s="91">
        <v>1</v>
      </c>
      <c r="J413" s="92" t="s">
        <v>423</v>
      </c>
    </row>
    <row r="414" spans="1:10" x14ac:dyDescent="0.35">
      <c r="A414">
        <v>29</v>
      </c>
      <c r="B414" s="1" t="s">
        <v>105</v>
      </c>
      <c r="C414" s="1" t="s">
        <v>400</v>
      </c>
      <c r="D414" s="1" t="s">
        <v>49</v>
      </c>
      <c r="E414" s="93">
        <v>3</v>
      </c>
      <c r="F414" t="s">
        <v>57</v>
      </c>
      <c r="G414" s="1" t="s">
        <v>124</v>
      </c>
      <c r="H414" s="91">
        <v>1</v>
      </c>
      <c r="I414" s="91">
        <v>1</v>
      </c>
      <c r="J414" s="92" t="s">
        <v>424</v>
      </c>
    </row>
    <row r="415" spans="1:10" x14ac:dyDescent="0.35">
      <c r="A415">
        <v>30</v>
      </c>
      <c r="B415" s="1" t="s">
        <v>105</v>
      </c>
      <c r="C415" s="1" t="s">
        <v>400</v>
      </c>
      <c r="D415" s="1" t="s">
        <v>49</v>
      </c>
      <c r="E415" s="93">
        <v>4</v>
      </c>
      <c r="F415" t="s">
        <v>58</v>
      </c>
      <c r="G415" s="1" t="s">
        <v>124</v>
      </c>
      <c r="H415" s="91">
        <v>1</v>
      </c>
      <c r="I415" s="91">
        <v>1</v>
      </c>
      <c r="J415" s="92" t="s">
        <v>425</v>
      </c>
    </row>
    <row r="416" spans="1:10" x14ac:dyDescent="0.35">
      <c r="A416">
        <v>31</v>
      </c>
      <c r="B416" s="1" t="s">
        <v>105</v>
      </c>
      <c r="C416" s="1" t="s">
        <v>400</v>
      </c>
      <c r="D416" s="1" t="s">
        <v>49</v>
      </c>
      <c r="E416" s="93">
        <v>5</v>
      </c>
      <c r="F416" t="s">
        <v>59</v>
      </c>
      <c r="G416" s="1" t="s">
        <v>120</v>
      </c>
      <c r="H416" s="91">
        <v>0</v>
      </c>
      <c r="I416" s="91">
        <v>1</v>
      </c>
      <c r="J416" s="92" t="s">
        <v>426</v>
      </c>
    </row>
    <row r="417" spans="1:10" x14ac:dyDescent="0.35">
      <c r="A417">
        <v>32</v>
      </c>
      <c r="B417" s="1" t="s">
        <v>105</v>
      </c>
      <c r="C417" s="1" t="s">
        <v>400</v>
      </c>
      <c r="D417" s="1" t="s">
        <v>49</v>
      </c>
      <c r="E417" s="93">
        <v>6</v>
      </c>
      <c r="F417" t="s">
        <v>60</v>
      </c>
      <c r="G417" s="1" t="s">
        <v>120</v>
      </c>
      <c r="H417" s="91">
        <v>0</v>
      </c>
      <c r="I417" s="91">
        <v>1</v>
      </c>
      <c r="J417" s="92" t="s">
        <v>427</v>
      </c>
    </row>
    <row r="418" spans="1:10" x14ac:dyDescent="0.35">
      <c r="A418">
        <v>33</v>
      </c>
      <c r="B418" s="1" t="s">
        <v>105</v>
      </c>
      <c r="C418" s="1" t="s">
        <v>400</v>
      </c>
      <c r="D418" s="1" t="s">
        <v>49</v>
      </c>
      <c r="E418" s="93">
        <v>7</v>
      </c>
      <c r="F418" t="s">
        <v>61</v>
      </c>
      <c r="G418" s="2" t="s">
        <v>120</v>
      </c>
      <c r="H418" s="96">
        <v>0</v>
      </c>
      <c r="I418" s="96">
        <v>1</v>
      </c>
      <c r="J418" s="92" t="s">
        <v>428</v>
      </c>
    </row>
    <row r="419" spans="1:10" x14ac:dyDescent="0.35">
      <c r="A419">
        <v>34</v>
      </c>
      <c r="B419" s="1" t="s">
        <v>105</v>
      </c>
      <c r="C419" s="1" t="s">
        <v>400</v>
      </c>
      <c r="D419" s="1" t="s">
        <v>49</v>
      </c>
      <c r="E419" s="93">
        <v>8</v>
      </c>
      <c r="F419" t="s">
        <v>62</v>
      </c>
      <c r="G419" s="1" t="s">
        <v>120</v>
      </c>
      <c r="H419" s="91">
        <v>0</v>
      </c>
      <c r="I419" s="91">
        <v>1</v>
      </c>
      <c r="J419" s="92" t="s">
        <v>429</v>
      </c>
    </row>
    <row r="420" spans="1:10" x14ac:dyDescent="0.35">
      <c r="A420" s="92">
        <v>35</v>
      </c>
      <c r="B420" s="2" t="s">
        <v>105</v>
      </c>
      <c r="C420" s="2" t="s">
        <v>400</v>
      </c>
      <c r="D420" s="2" t="s">
        <v>64</v>
      </c>
      <c r="E420" s="95" t="s">
        <v>430</v>
      </c>
      <c r="F420" s="92" t="s">
        <v>65</v>
      </c>
      <c r="G420" s="94">
        <v>3276.001666666667</v>
      </c>
      <c r="H420" s="95">
        <v>0.20023234776459337</v>
      </c>
      <c r="I420" s="96">
        <v>1.5</v>
      </c>
      <c r="J420" s="92" t="s">
        <v>431</v>
      </c>
    </row>
    <row r="421" spans="1:10" x14ac:dyDescent="0.35">
      <c r="A421" s="92">
        <v>36</v>
      </c>
      <c r="B421" s="2" t="s">
        <v>105</v>
      </c>
      <c r="C421" s="2" t="s">
        <v>400</v>
      </c>
      <c r="D421" s="2" t="s">
        <v>64</v>
      </c>
      <c r="E421" s="95" t="s">
        <v>432</v>
      </c>
      <c r="F421" s="92" t="s">
        <v>66</v>
      </c>
      <c r="G421" s="94">
        <v>5086.2437500000005</v>
      </c>
      <c r="H421" s="95">
        <v>0.48818749776106229</v>
      </c>
      <c r="I421" s="96">
        <v>0.75</v>
      </c>
      <c r="J421" s="92" t="s">
        <v>433</v>
      </c>
    </row>
    <row r="422" spans="1:10" x14ac:dyDescent="0.35">
      <c r="A422">
        <v>37</v>
      </c>
      <c r="B422" s="2" t="s">
        <v>105</v>
      </c>
      <c r="C422" s="2" t="s">
        <v>400</v>
      </c>
      <c r="D422" s="2" t="s">
        <v>64</v>
      </c>
      <c r="E422" s="95" t="s">
        <v>148</v>
      </c>
      <c r="F422" s="92" t="s">
        <v>67</v>
      </c>
      <c r="G422" s="94">
        <v>440.15099567099566</v>
      </c>
      <c r="H422" s="95">
        <v>0</v>
      </c>
      <c r="I422" s="96">
        <v>0.75</v>
      </c>
      <c r="J422" s="92" t="s">
        <v>434</v>
      </c>
    </row>
    <row r="423" spans="1:10" x14ac:dyDescent="0.35">
      <c r="A423">
        <v>38</v>
      </c>
      <c r="B423" s="2" t="s">
        <v>105</v>
      </c>
      <c r="C423" s="2" t="s">
        <v>400</v>
      </c>
      <c r="D423" s="2" t="s">
        <v>64</v>
      </c>
      <c r="E423" s="95">
        <v>2</v>
      </c>
      <c r="F423" s="92" t="s">
        <v>68</v>
      </c>
      <c r="G423" s="94">
        <v>2348.7955373406194</v>
      </c>
      <c r="H423" s="95">
        <v>1.2730589927448224</v>
      </c>
      <c r="I423" s="96">
        <v>2</v>
      </c>
      <c r="J423" s="92" t="s">
        <v>435</v>
      </c>
    </row>
    <row r="424" spans="1:10" x14ac:dyDescent="0.35">
      <c r="A424" s="92">
        <v>39</v>
      </c>
      <c r="B424" t="s">
        <v>105</v>
      </c>
      <c r="C424" s="1" t="s">
        <v>400</v>
      </c>
      <c r="D424" t="s">
        <v>64</v>
      </c>
      <c r="E424">
        <v>3</v>
      </c>
      <c r="F424" t="s">
        <v>197</v>
      </c>
      <c r="G424" s="1" t="s">
        <v>124</v>
      </c>
      <c r="H424" s="93">
        <v>3</v>
      </c>
      <c r="I424" s="93">
        <v>3</v>
      </c>
      <c r="J424" s="92" t="s">
        <v>436</v>
      </c>
    </row>
    <row r="425" spans="1:10" x14ac:dyDescent="0.35">
      <c r="A425" s="92">
        <v>40</v>
      </c>
      <c r="B425" t="s">
        <v>105</v>
      </c>
      <c r="C425" s="1" t="s">
        <v>400</v>
      </c>
      <c r="D425" t="s">
        <v>70</v>
      </c>
      <c r="E425">
        <v>1</v>
      </c>
      <c r="F425" t="s">
        <v>71</v>
      </c>
      <c r="G425" s="1" t="s">
        <v>120</v>
      </c>
      <c r="H425" s="93">
        <v>0</v>
      </c>
      <c r="I425" s="93">
        <v>0.25</v>
      </c>
      <c r="J425" s="92" t="s">
        <v>437</v>
      </c>
    </row>
    <row r="426" spans="1:10" x14ac:dyDescent="0.35">
      <c r="A426" s="92">
        <v>41</v>
      </c>
      <c r="B426" t="s">
        <v>105</v>
      </c>
      <c r="C426" s="1" t="s">
        <v>400</v>
      </c>
      <c r="D426" t="s">
        <v>70</v>
      </c>
      <c r="E426">
        <v>2</v>
      </c>
      <c r="F426" t="s">
        <v>72</v>
      </c>
      <c r="G426" s="1" t="s">
        <v>120</v>
      </c>
      <c r="H426" s="93">
        <v>0</v>
      </c>
      <c r="I426" s="93">
        <v>0.25</v>
      </c>
      <c r="J426" s="92" t="s">
        <v>438</v>
      </c>
    </row>
    <row r="427" spans="1:10" x14ac:dyDescent="0.35">
      <c r="A427" s="92">
        <v>42</v>
      </c>
      <c r="B427" t="s">
        <v>105</v>
      </c>
      <c r="C427" s="1" t="s">
        <v>400</v>
      </c>
      <c r="D427" t="s">
        <v>70</v>
      </c>
      <c r="E427">
        <v>3</v>
      </c>
      <c r="F427" t="s">
        <v>73</v>
      </c>
      <c r="G427" s="1" t="s">
        <v>120</v>
      </c>
      <c r="H427" s="93">
        <v>0</v>
      </c>
      <c r="I427" s="93">
        <v>0.25</v>
      </c>
      <c r="J427" s="92" t="s">
        <v>439</v>
      </c>
    </row>
    <row r="428" spans="1:10" x14ac:dyDescent="0.35">
      <c r="A428">
        <v>43</v>
      </c>
      <c r="B428" t="s">
        <v>105</v>
      </c>
      <c r="C428" s="1" t="s">
        <v>400</v>
      </c>
      <c r="D428" t="s">
        <v>70</v>
      </c>
      <c r="E428">
        <v>4</v>
      </c>
      <c r="F428" t="s">
        <v>74</v>
      </c>
      <c r="G428" s="1" t="s">
        <v>124</v>
      </c>
      <c r="H428" s="93">
        <v>0.25</v>
      </c>
      <c r="I428" s="93">
        <v>0.25</v>
      </c>
      <c r="J428" s="92" t="s">
        <v>440</v>
      </c>
    </row>
    <row r="429" spans="1:10" x14ac:dyDescent="0.35">
      <c r="A429">
        <v>44</v>
      </c>
      <c r="B429" t="s">
        <v>105</v>
      </c>
      <c r="C429" s="1" t="s">
        <v>400</v>
      </c>
      <c r="D429" t="s">
        <v>70</v>
      </c>
      <c r="E429">
        <v>5</v>
      </c>
      <c r="F429" t="s">
        <v>75</v>
      </c>
      <c r="G429" s="1" t="s">
        <v>120</v>
      </c>
      <c r="H429" s="93">
        <v>0</v>
      </c>
      <c r="I429" s="93">
        <v>0.25</v>
      </c>
      <c r="J429" s="92" t="s">
        <v>314</v>
      </c>
    </row>
    <row r="430" spans="1:10" x14ac:dyDescent="0.35">
      <c r="A430">
        <v>45</v>
      </c>
      <c r="B430" t="s">
        <v>105</v>
      </c>
      <c r="C430" s="1" t="s">
        <v>400</v>
      </c>
      <c r="D430" t="s">
        <v>70</v>
      </c>
      <c r="E430">
        <v>6</v>
      </c>
      <c r="F430" t="s">
        <v>76</v>
      </c>
      <c r="G430" s="1" t="s">
        <v>120</v>
      </c>
      <c r="H430" s="93">
        <v>0</v>
      </c>
      <c r="I430" s="93">
        <v>0.25</v>
      </c>
      <c r="J430" s="92" t="s">
        <v>441</v>
      </c>
    </row>
    <row r="431" spans="1:10" x14ac:dyDescent="0.35">
      <c r="A431">
        <v>46</v>
      </c>
      <c r="B431" t="s">
        <v>105</v>
      </c>
      <c r="C431" s="1" t="s">
        <v>400</v>
      </c>
      <c r="D431" t="s">
        <v>70</v>
      </c>
      <c r="E431">
        <v>7</v>
      </c>
      <c r="F431" t="s">
        <v>77</v>
      </c>
      <c r="G431" s="1" t="s">
        <v>120</v>
      </c>
      <c r="H431" s="93">
        <v>0</v>
      </c>
      <c r="I431" s="93">
        <v>0.25</v>
      </c>
      <c r="J431" s="92" t="s">
        <v>316</v>
      </c>
    </row>
    <row r="432" spans="1:10" x14ac:dyDescent="0.35">
      <c r="A432">
        <v>47</v>
      </c>
      <c r="B432" t="s">
        <v>105</v>
      </c>
      <c r="C432" s="1" t="s">
        <v>400</v>
      </c>
      <c r="D432" t="s">
        <v>70</v>
      </c>
      <c r="E432">
        <v>8</v>
      </c>
      <c r="F432" t="s">
        <v>78</v>
      </c>
      <c r="G432" s="1" t="s">
        <v>120</v>
      </c>
      <c r="H432" s="93">
        <v>0</v>
      </c>
      <c r="I432" s="93">
        <v>0.25</v>
      </c>
      <c r="J432" s="92" t="s">
        <v>317</v>
      </c>
    </row>
    <row r="433" spans="1:10" x14ac:dyDescent="0.35">
      <c r="A433">
        <v>48</v>
      </c>
      <c r="B433" t="s">
        <v>105</v>
      </c>
      <c r="C433" s="1" t="s">
        <v>400</v>
      </c>
      <c r="D433" t="s">
        <v>70</v>
      </c>
      <c r="E433">
        <v>9</v>
      </c>
      <c r="F433" t="s">
        <v>79</v>
      </c>
      <c r="G433" t="s">
        <v>124</v>
      </c>
      <c r="H433" s="93">
        <v>0.25</v>
      </c>
      <c r="I433" s="93">
        <v>0.25</v>
      </c>
      <c r="J433" s="92" t="s">
        <v>442</v>
      </c>
    </row>
    <row r="434" spans="1:10" x14ac:dyDescent="0.35">
      <c r="A434">
        <v>49</v>
      </c>
      <c r="B434" t="s">
        <v>105</v>
      </c>
      <c r="C434" s="1" t="s">
        <v>400</v>
      </c>
      <c r="D434" t="s">
        <v>70</v>
      </c>
      <c r="E434">
        <v>10</v>
      </c>
      <c r="F434" t="s">
        <v>80</v>
      </c>
      <c r="G434" s="1" t="s">
        <v>124</v>
      </c>
      <c r="H434" s="93">
        <v>0.25</v>
      </c>
      <c r="I434" s="93">
        <v>0.25</v>
      </c>
      <c r="J434" s="92" t="s">
        <v>443</v>
      </c>
    </row>
    <row r="435" spans="1:10" x14ac:dyDescent="0.35">
      <c r="A435">
        <v>50</v>
      </c>
      <c r="B435" t="s">
        <v>105</v>
      </c>
      <c r="C435" s="1" t="s">
        <v>400</v>
      </c>
      <c r="D435" t="s">
        <v>70</v>
      </c>
      <c r="E435">
        <v>11</v>
      </c>
      <c r="F435" t="s">
        <v>81</v>
      </c>
      <c r="G435" s="1" t="s">
        <v>120</v>
      </c>
      <c r="H435" s="93">
        <v>0</v>
      </c>
      <c r="I435" s="93">
        <v>0.25</v>
      </c>
      <c r="J435" s="92" t="s">
        <v>444</v>
      </c>
    </row>
    <row r="436" spans="1:10" x14ac:dyDescent="0.35">
      <c r="A436">
        <v>51</v>
      </c>
      <c r="B436" t="s">
        <v>105</v>
      </c>
      <c r="C436" s="1" t="s">
        <v>400</v>
      </c>
      <c r="D436" t="s">
        <v>70</v>
      </c>
      <c r="E436">
        <v>12</v>
      </c>
      <c r="F436" t="s">
        <v>82</v>
      </c>
      <c r="G436" s="1" t="s">
        <v>120</v>
      </c>
      <c r="H436" s="93">
        <v>0</v>
      </c>
      <c r="I436" s="93">
        <v>0.25</v>
      </c>
      <c r="J436" s="92" t="s">
        <v>358</v>
      </c>
    </row>
    <row r="437" spans="1:10" x14ac:dyDescent="0.35">
      <c r="A437">
        <v>52</v>
      </c>
      <c r="B437" t="s">
        <v>105</v>
      </c>
      <c r="C437" s="1" t="s">
        <v>400</v>
      </c>
      <c r="D437" t="s">
        <v>70</v>
      </c>
      <c r="E437">
        <v>13</v>
      </c>
      <c r="F437" t="s">
        <v>83</v>
      </c>
      <c r="G437" s="1" t="s">
        <v>120</v>
      </c>
      <c r="H437" s="93">
        <v>0</v>
      </c>
      <c r="I437" s="93">
        <v>0.25</v>
      </c>
      <c r="J437" s="92" t="s">
        <v>163</v>
      </c>
    </row>
    <row r="438" spans="1:10" x14ac:dyDescent="0.35">
      <c r="A438">
        <v>53</v>
      </c>
      <c r="B438" t="s">
        <v>105</v>
      </c>
      <c r="C438" s="1" t="s">
        <v>400</v>
      </c>
      <c r="D438" t="s">
        <v>70</v>
      </c>
      <c r="E438">
        <v>14</v>
      </c>
      <c r="F438" t="s">
        <v>84</v>
      </c>
      <c r="G438" s="1" t="s">
        <v>120</v>
      </c>
      <c r="H438" s="93">
        <v>0</v>
      </c>
      <c r="I438" s="93">
        <v>0.25</v>
      </c>
      <c r="J438" s="92" t="s">
        <v>445</v>
      </c>
    </row>
    <row r="439" spans="1:10" x14ac:dyDescent="0.35">
      <c r="A439">
        <v>54</v>
      </c>
      <c r="B439" t="s">
        <v>105</v>
      </c>
      <c r="C439" s="1" t="s">
        <v>400</v>
      </c>
      <c r="D439" t="s">
        <v>70</v>
      </c>
      <c r="E439">
        <v>15</v>
      </c>
      <c r="F439" t="s">
        <v>85</v>
      </c>
      <c r="G439" s="1" t="s">
        <v>120</v>
      </c>
      <c r="H439" s="93">
        <v>0</v>
      </c>
      <c r="I439" s="93">
        <v>0.25</v>
      </c>
      <c r="J439" s="92" t="s">
        <v>413</v>
      </c>
    </row>
    <row r="440" spans="1:10" x14ac:dyDescent="0.35">
      <c r="A440">
        <v>55</v>
      </c>
      <c r="B440" t="s">
        <v>105</v>
      </c>
      <c r="C440" s="1" t="s">
        <v>400</v>
      </c>
      <c r="D440" t="s">
        <v>70</v>
      </c>
      <c r="E440">
        <v>16</v>
      </c>
      <c r="F440" t="s">
        <v>86</v>
      </c>
      <c r="G440" s="1" t="s">
        <v>120</v>
      </c>
      <c r="H440" s="93">
        <v>0</v>
      </c>
      <c r="I440" s="93">
        <v>0.25</v>
      </c>
      <c r="J440" s="92" t="s">
        <v>165</v>
      </c>
    </row>
    <row r="441" spans="1:10" x14ac:dyDescent="0.35">
      <c r="A441">
        <v>56</v>
      </c>
      <c r="B441" t="s">
        <v>105</v>
      </c>
      <c r="C441" s="1" t="s">
        <v>400</v>
      </c>
      <c r="D441" t="s">
        <v>70</v>
      </c>
      <c r="E441">
        <v>17</v>
      </c>
      <c r="F441" t="s">
        <v>87</v>
      </c>
      <c r="G441" s="1" t="s">
        <v>120</v>
      </c>
      <c r="H441" s="93">
        <v>0</v>
      </c>
      <c r="I441" s="93">
        <v>0.25</v>
      </c>
      <c r="J441" s="92" t="s">
        <v>165</v>
      </c>
    </row>
    <row r="442" spans="1:10" x14ac:dyDescent="0.35">
      <c r="A442">
        <v>57</v>
      </c>
      <c r="B442" t="s">
        <v>105</v>
      </c>
      <c r="C442" s="1" t="s">
        <v>400</v>
      </c>
      <c r="D442" t="s">
        <v>70</v>
      </c>
      <c r="E442">
        <v>18</v>
      </c>
      <c r="F442" t="s">
        <v>88</v>
      </c>
      <c r="G442" s="1" t="s">
        <v>120</v>
      </c>
      <c r="H442" s="93">
        <v>0</v>
      </c>
      <c r="I442" s="93">
        <v>0.25</v>
      </c>
      <c r="J442" s="92" t="s">
        <v>165</v>
      </c>
    </row>
    <row r="443" spans="1:10" x14ac:dyDescent="0.35">
      <c r="A443">
        <v>58</v>
      </c>
      <c r="B443" t="s">
        <v>105</v>
      </c>
      <c r="C443" s="1" t="s">
        <v>400</v>
      </c>
      <c r="D443" t="s">
        <v>70</v>
      </c>
      <c r="E443">
        <v>19</v>
      </c>
      <c r="F443" t="s">
        <v>89</v>
      </c>
      <c r="G443" s="1" t="s">
        <v>120</v>
      </c>
      <c r="H443" s="93">
        <v>0</v>
      </c>
      <c r="I443" s="93">
        <v>0.25</v>
      </c>
      <c r="J443" s="92" t="s">
        <v>165</v>
      </c>
    </row>
    <row r="444" spans="1:10" x14ac:dyDescent="0.35">
      <c r="A444">
        <v>59</v>
      </c>
      <c r="B444" t="s">
        <v>105</v>
      </c>
      <c r="C444" s="1" t="s">
        <v>400</v>
      </c>
      <c r="D444" t="s">
        <v>70</v>
      </c>
      <c r="E444">
        <v>20</v>
      </c>
      <c r="F444" s="97" t="s">
        <v>166</v>
      </c>
      <c r="G444" s="1" t="s">
        <v>120</v>
      </c>
      <c r="H444" s="93">
        <v>0</v>
      </c>
      <c r="I444" s="93">
        <v>0.25</v>
      </c>
      <c r="J444" s="92" t="s">
        <v>165</v>
      </c>
    </row>
    <row r="445" spans="1:10" x14ac:dyDescent="0.35">
      <c r="A445">
        <v>60</v>
      </c>
      <c r="B445" t="s">
        <v>105</v>
      </c>
      <c r="C445" s="1" t="s">
        <v>400</v>
      </c>
      <c r="D445" t="s">
        <v>70</v>
      </c>
      <c r="E445">
        <v>21</v>
      </c>
      <c r="F445" t="s">
        <v>91</v>
      </c>
      <c r="G445" s="1" t="s">
        <v>120</v>
      </c>
      <c r="H445" s="93">
        <v>0</v>
      </c>
      <c r="I445" s="98">
        <v>0.125</v>
      </c>
      <c r="J445" s="92" t="s">
        <v>167</v>
      </c>
    </row>
    <row r="446" spans="1:10" x14ac:dyDescent="0.35">
      <c r="A446">
        <v>61</v>
      </c>
      <c r="B446" t="s">
        <v>105</v>
      </c>
      <c r="C446" s="1" t="s">
        <v>400</v>
      </c>
      <c r="D446" t="s">
        <v>70</v>
      </c>
      <c r="E446">
        <v>22</v>
      </c>
      <c r="F446" t="s">
        <v>92</v>
      </c>
      <c r="G446" s="1" t="s">
        <v>120</v>
      </c>
      <c r="H446" s="93">
        <v>0</v>
      </c>
      <c r="I446" s="98">
        <v>0.125</v>
      </c>
      <c r="J446" s="92" t="s">
        <v>167</v>
      </c>
    </row>
    <row r="447" spans="1:10" x14ac:dyDescent="0.35">
      <c r="A447">
        <v>62</v>
      </c>
      <c r="B447" t="s">
        <v>105</v>
      </c>
      <c r="C447" s="1" t="s">
        <v>400</v>
      </c>
      <c r="D447" t="s">
        <v>70</v>
      </c>
      <c r="E447">
        <v>23</v>
      </c>
      <c r="F447" t="s">
        <v>93</v>
      </c>
      <c r="G447" s="1" t="s">
        <v>120</v>
      </c>
      <c r="H447" s="93">
        <v>0</v>
      </c>
      <c r="I447" s="93">
        <v>0.25</v>
      </c>
      <c r="J447" s="92" t="s">
        <v>323</v>
      </c>
    </row>
    <row r="448" spans="1:10" x14ac:dyDescent="0.35">
      <c r="A448">
        <v>63</v>
      </c>
      <c r="B448" t="s">
        <v>105</v>
      </c>
      <c r="C448" s="1" t="s">
        <v>400</v>
      </c>
      <c r="D448" t="s">
        <v>70</v>
      </c>
      <c r="E448">
        <v>24</v>
      </c>
      <c r="F448" t="s">
        <v>94</v>
      </c>
      <c r="G448" s="1" t="s">
        <v>120</v>
      </c>
      <c r="H448" s="93">
        <v>0</v>
      </c>
      <c r="I448" s="93">
        <v>0.25</v>
      </c>
      <c r="J448" s="92" t="s">
        <v>221</v>
      </c>
    </row>
    <row r="449" spans="1:10" x14ac:dyDescent="0.35">
      <c r="A449">
        <v>64</v>
      </c>
      <c r="B449" t="s">
        <v>105</v>
      </c>
      <c r="C449" s="1" t="s">
        <v>400</v>
      </c>
      <c r="D449" t="s">
        <v>70</v>
      </c>
      <c r="E449">
        <v>25</v>
      </c>
      <c r="F449" t="s">
        <v>95</v>
      </c>
      <c r="G449" t="s">
        <v>120</v>
      </c>
      <c r="H449" s="93">
        <v>0</v>
      </c>
      <c r="I449" s="93">
        <v>0.25</v>
      </c>
      <c r="J449" s="92" t="s">
        <v>446</v>
      </c>
    </row>
    <row r="450" spans="1:10" x14ac:dyDescent="0.35">
      <c r="A450">
        <v>1</v>
      </c>
      <c r="B450" s="1" t="s">
        <v>11</v>
      </c>
      <c r="C450" s="1" t="s">
        <v>447</v>
      </c>
      <c r="D450" s="1" t="s">
        <v>24</v>
      </c>
      <c r="E450" s="93">
        <v>1</v>
      </c>
      <c r="F450" t="s">
        <v>25</v>
      </c>
      <c r="G450" s="1" t="s">
        <v>120</v>
      </c>
      <c r="H450" s="91">
        <v>0</v>
      </c>
      <c r="I450" s="91">
        <v>1</v>
      </c>
      <c r="J450" s="92" t="s">
        <v>448</v>
      </c>
    </row>
    <row r="451" spans="1:10" x14ac:dyDescent="0.35">
      <c r="A451">
        <v>2</v>
      </c>
      <c r="B451" t="s">
        <v>11</v>
      </c>
      <c r="C451" s="1" t="s">
        <v>447</v>
      </c>
      <c r="D451" s="1" t="s">
        <v>24</v>
      </c>
      <c r="E451" s="93">
        <v>1.1000000000000001</v>
      </c>
      <c r="F451" t="s">
        <v>26</v>
      </c>
      <c r="H451" s="93">
        <v>0</v>
      </c>
      <c r="I451" s="93">
        <v>0</v>
      </c>
    </row>
    <row r="452" spans="1:10" x14ac:dyDescent="0.35">
      <c r="A452">
        <v>3</v>
      </c>
      <c r="B452" t="s">
        <v>11</v>
      </c>
      <c r="C452" s="1" t="s">
        <v>447</v>
      </c>
      <c r="D452" s="1" t="s">
        <v>24</v>
      </c>
      <c r="E452" s="93">
        <v>1.2</v>
      </c>
      <c r="F452" t="s">
        <v>27</v>
      </c>
      <c r="H452" s="93">
        <v>0</v>
      </c>
      <c r="I452" s="93">
        <v>0</v>
      </c>
    </row>
    <row r="453" spans="1:10" x14ac:dyDescent="0.35">
      <c r="A453">
        <v>4</v>
      </c>
      <c r="B453" t="s">
        <v>11</v>
      </c>
      <c r="C453" s="1" t="s">
        <v>447</v>
      </c>
      <c r="D453" s="1" t="s">
        <v>24</v>
      </c>
      <c r="E453" s="93">
        <v>1.3</v>
      </c>
      <c r="F453" t="s">
        <v>28</v>
      </c>
      <c r="H453" s="93">
        <v>0</v>
      </c>
      <c r="I453" s="93">
        <v>0</v>
      </c>
    </row>
    <row r="454" spans="1:10" x14ac:dyDescent="0.35">
      <c r="A454">
        <v>5</v>
      </c>
      <c r="B454" s="1" t="s">
        <v>11</v>
      </c>
      <c r="C454" s="1" t="s">
        <v>447</v>
      </c>
      <c r="D454" s="1" t="s">
        <v>24</v>
      </c>
      <c r="E454" s="93">
        <v>2</v>
      </c>
      <c r="F454" t="s">
        <v>29</v>
      </c>
      <c r="G454" s="1" t="s">
        <v>120</v>
      </c>
      <c r="H454" s="91">
        <v>0</v>
      </c>
      <c r="I454" s="91">
        <v>0.5</v>
      </c>
      <c r="J454" s="92" t="s">
        <v>449</v>
      </c>
    </row>
    <row r="455" spans="1:10" x14ac:dyDescent="0.35">
      <c r="A455">
        <v>6</v>
      </c>
      <c r="B455" t="s">
        <v>11</v>
      </c>
      <c r="C455" s="1" t="s">
        <v>447</v>
      </c>
      <c r="D455" s="1" t="s">
        <v>24</v>
      </c>
      <c r="E455" s="93">
        <v>2.2000000000000002</v>
      </c>
      <c r="F455" t="s">
        <v>30</v>
      </c>
      <c r="H455" s="93">
        <v>0</v>
      </c>
      <c r="I455" s="93">
        <v>0</v>
      </c>
    </row>
    <row r="456" spans="1:10" x14ac:dyDescent="0.35">
      <c r="A456">
        <v>7</v>
      </c>
      <c r="B456" s="1" t="s">
        <v>11</v>
      </c>
      <c r="C456" s="1" t="s">
        <v>447</v>
      </c>
      <c r="D456" s="1" t="s">
        <v>24</v>
      </c>
      <c r="E456" s="93">
        <v>3</v>
      </c>
      <c r="F456" t="s">
        <v>31</v>
      </c>
      <c r="G456" s="1" t="s">
        <v>120</v>
      </c>
      <c r="H456" s="91">
        <v>0</v>
      </c>
      <c r="I456" s="91">
        <v>0.5</v>
      </c>
      <c r="J456" s="92" t="s">
        <v>449</v>
      </c>
    </row>
    <row r="457" spans="1:10" x14ac:dyDescent="0.35">
      <c r="A457">
        <v>8</v>
      </c>
      <c r="B457" s="1" t="s">
        <v>11</v>
      </c>
      <c r="C457" s="1" t="s">
        <v>447</v>
      </c>
      <c r="D457" s="1" t="s">
        <v>24</v>
      </c>
      <c r="E457" s="93">
        <v>4</v>
      </c>
      <c r="F457" t="s">
        <v>32</v>
      </c>
      <c r="G457" s="1" t="s">
        <v>120</v>
      </c>
      <c r="H457" s="91">
        <v>0</v>
      </c>
      <c r="I457" s="91">
        <v>1</v>
      </c>
      <c r="J457" s="92" t="s">
        <v>450</v>
      </c>
    </row>
    <row r="458" spans="1:10" x14ac:dyDescent="0.35">
      <c r="A458">
        <v>9</v>
      </c>
      <c r="B458" t="s">
        <v>11</v>
      </c>
      <c r="C458" s="1" t="s">
        <v>447</v>
      </c>
      <c r="D458" s="1" t="s">
        <v>24</v>
      </c>
      <c r="E458" s="93">
        <v>4.2</v>
      </c>
      <c r="F458" t="s">
        <v>33</v>
      </c>
      <c r="H458" s="93">
        <v>0</v>
      </c>
      <c r="I458" s="93">
        <v>0</v>
      </c>
    </row>
    <row r="459" spans="1:10" x14ac:dyDescent="0.35">
      <c r="A459">
        <v>10</v>
      </c>
      <c r="B459" s="1" t="s">
        <v>11</v>
      </c>
      <c r="C459" s="1" t="s">
        <v>447</v>
      </c>
      <c r="D459" s="1" t="s">
        <v>24</v>
      </c>
      <c r="E459" s="93">
        <v>5</v>
      </c>
      <c r="F459" t="s">
        <v>34</v>
      </c>
      <c r="G459" s="1" t="s">
        <v>120</v>
      </c>
      <c r="H459" s="91">
        <v>0</v>
      </c>
      <c r="I459" s="91">
        <v>1</v>
      </c>
      <c r="J459" s="92" t="s">
        <v>450</v>
      </c>
    </row>
    <row r="460" spans="1:10" x14ac:dyDescent="0.35">
      <c r="A460">
        <v>11</v>
      </c>
      <c r="B460" t="s">
        <v>11</v>
      </c>
      <c r="C460" s="1" t="s">
        <v>447</v>
      </c>
      <c r="D460" s="1" t="s">
        <v>24</v>
      </c>
      <c r="E460" s="93">
        <v>5.2</v>
      </c>
      <c r="F460" t="s">
        <v>35</v>
      </c>
      <c r="H460" s="93">
        <v>0</v>
      </c>
      <c r="I460" s="93">
        <v>0</v>
      </c>
    </row>
    <row r="461" spans="1:10" x14ac:dyDescent="0.35">
      <c r="A461">
        <v>12</v>
      </c>
      <c r="B461" s="1" t="s">
        <v>11</v>
      </c>
      <c r="C461" s="1" t="s">
        <v>447</v>
      </c>
      <c r="D461" s="1" t="s">
        <v>24</v>
      </c>
      <c r="E461" s="93">
        <v>6</v>
      </c>
      <c r="F461" t="s">
        <v>36</v>
      </c>
      <c r="G461" s="1" t="s">
        <v>120</v>
      </c>
      <c r="H461" s="91">
        <v>0</v>
      </c>
      <c r="I461" s="91">
        <v>1</v>
      </c>
      <c r="J461" s="92" t="s">
        <v>451</v>
      </c>
    </row>
    <row r="462" spans="1:10" x14ac:dyDescent="0.35">
      <c r="A462">
        <v>13</v>
      </c>
      <c r="B462" s="1" t="s">
        <v>11</v>
      </c>
      <c r="C462" s="1" t="s">
        <v>447</v>
      </c>
      <c r="D462" s="1" t="s">
        <v>24</v>
      </c>
      <c r="E462" s="93">
        <v>7</v>
      </c>
      <c r="F462" t="s">
        <v>37</v>
      </c>
      <c r="G462" s="1" t="s">
        <v>124</v>
      </c>
      <c r="H462" s="91">
        <v>1</v>
      </c>
      <c r="I462" s="91">
        <v>1</v>
      </c>
      <c r="J462" s="92" t="s">
        <v>452</v>
      </c>
    </row>
    <row r="463" spans="1:10" x14ac:dyDescent="0.35">
      <c r="A463">
        <v>14</v>
      </c>
      <c r="B463" s="1" t="s">
        <v>11</v>
      </c>
      <c r="C463" s="1" t="s">
        <v>447</v>
      </c>
      <c r="D463" s="1" t="s">
        <v>24</v>
      </c>
      <c r="E463" s="93">
        <v>8</v>
      </c>
      <c r="F463" t="s">
        <v>38</v>
      </c>
      <c r="G463" s="1" t="s">
        <v>120</v>
      </c>
      <c r="H463" s="91">
        <v>0</v>
      </c>
      <c r="I463" s="91">
        <v>1</v>
      </c>
      <c r="J463" s="92" t="s">
        <v>453</v>
      </c>
    </row>
    <row r="464" spans="1:10" x14ac:dyDescent="0.35">
      <c r="A464">
        <v>15</v>
      </c>
      <c r="B464" s="1" t="s">
        <v>11</v>
      </c>
      <c r="C464" s="1" t="s">
        <v>447</v>
      </c>
      <c r="D464" s="1" t="s">
        <v>24</v>
      </c>
      <c r="E464" s="93">
        <v>9</v>
      </c>
      <c r="F464" t="s">
        <v>39</v>
      </c>
      <c r="G464" s="1" t="s">
        <v>120</v>
      </c>
      <c r="H464" s="91">
        <v>0</v>
      </c>
      <c r="I464" s="91">
        <v>1</v>
      </c>
      <c r="J464" s="92" t="s">
        <v>454</v>
      </c>
    </row>
    <row r="465" spans="1:10" x14ac:dyDescent="0.35">
      <c r="A465">
        <v>16</v>
      </c>
      <c r="B465" s="1" t="s">
        <v>11</v>
      </c>
      <c r="C465" s="1" t="s">
        <v>447</v>
      </c>
      <c r="D465" s="1" t="s">
        <v>24</v>
      </c>
      <c r="E465" s="93">
        <v>10</v>
      </c>
      <c r="F465" t="s">
        <v>40</v>
      </c>
      <c r="G465" s="1" t="s">
        <v>120</v>
      </c>
      <c r="H465" s="91">
        <v>0</v>
      </c>
      <c r="I465" s="91">
        <v>1</v>
      </c>
      <c r="J465" s="92" t="s">
        <v>455</v>
      </c>
    </row>
    <row r="466" spans="1:10" x14ac:dyDescent="0.35">
      <c r="A466">
        <v>17</v>
      </c>
      <c r="B466" s="1" t="s">
        <v>11</v>
      </c>
      <c r="C466" s="1" t="s">
        <v>447</v>
      </c>
      <c r="D466" s="1" t="s">
        <v>24</v>
      </c>
      <c r="E466" s="93">
        <v>11</v>
      </c>
      <c r="F466" s="92" t="s">
        <v>41</v>
      </c>
      <c r="G466" s="1" t="s">
        <v>120</v>
      </c>
      <c r="H466" s="91">
        <v>0</v>
      </c>
      <c r="I466" s="91">
        <v>1</v>
      </c>
      <c r="J466" s="92" t="s">
        <v>456</v>
      </c>
    </row>
    <row r="467" spans="1:10" x14ac:dyDescent="0.35">
      <c r="A467">
        <v>18</v>
      </c>
      <c r="B467" s="1" t="s">
        <v>11</v>
      </c>
      <c r="C467" s="1" t="s">
        <v>447</v>
      </c>
      <c r="D467" s="1" t="s">
        <v>24</v>
      </c>
      <c r="E467" s="93">
        <v>12</v>
      </c>
      <c r="F467" t="s">
        <v>42</v>
      </c>
      <c r="G467" s="1" t="s">
        <v>124</v>
      </c>
      <c r="H467" s="91">
        <v>1</v>
      </c>
      <c r="I467" s="91">
        <v>1</v>
      </c>
      <c r="J467" s="92" t="s">
        <v>457</v>
      </c>
    </row>
    <row r="468" spans="1:10" x14ac:dyDescent="0.35">
      <c r="A468">
        <v>19</v>
      </c>
      <c r="B468" s="1" t="s">
        <v>11</v>
      </c>
      <c r="C468" s="1" t="s">
        <v>447</v>
      </c>
      <c r="D468" s="1" t="s">
        <v>44</v>
      </c>
      <c r="E468" s="93">
        <v>1</v>
      </c>
      <c r="F468" t="s">
        <v>45</v>
      </c>
      <c r="G468" s="1" t="s">
        <v>120</v>
      </c>
      <c r="H468" s="91">
        <v>0</v>
      </c>
      <c r="I468" s="91">
        <v>3</v>
      </c>
      <c r="J468" s="92" t="s">
        <v>458</v>
      </c>
    </row>
    <row r="469" spans="1:10" x14ac:dyDescent="0.35">
      <c r="A469">
        <v>20</v>
      </c>
      <c r="B469" s="1" t="s">
        <v>11</v>
      </c>
      <c r="C469" s="1" t="s">
        <v>447</v>
      </c>
      <c r="D469" s="1" t="s">
        <v>44</v>
      </c>
      <c r="E469" s="93">
        <v>2</v>
      </c>
      <c r="F469" t="s">
        <v>46</v>
      </c>
      <c r="G469" s="1" t="s">
        <v>120</v>
      </c>
      <c r="H469" s="91">
        <v>0</v>
      </c>
      <c r="I469" s="91">
        <v>1</v>
      </c>
      <c r="J469" s="92" t="s">
        <v>459</v>
      </c>
    </row>
    <row r="470" spans="1:10" x14ac:dyDescent="0.35">
      <c r="A470">
        <v>21</v>
      </c>
      <c r="B470" t="s">
        <v>11</v>
      </c>
      <c r="C470" s="1" t="s">
        <v>447</v>
      </c>
      <c r="D470" s="1" t="s">
        <v>44</v>
      </c>
      <c r="E470" s="93" t="s">
        <v>136</v>
      </c>
      <c r="F470" t="s">
        <v>47</v>
      </c>
      <c r="H470" s="93">
        <v>0</v>
      </c>
      <c r="I470" s="93">
        <v>0</v>
      </c>
    </row>
    <row r="471" spans="1:10" x14ac:dyDescent="0.35">
      <c r="A471">
        <v>22</v>
      </c>
      <c r="B471" s="1" t="s">
        <v>11</v>
      </c>
      <c r="C471" s="1" t="s">
        <v>447</v>
      </c>
      <c r="D471" s="1" t="s">
        <v>49</v>
      </c>
      <c r="E471" s="93">
        <v>1.1000000000000001</v>
      </c>
      <c r="F471" t="s">
        <v>50</v>
      </c>
      <c r="G471" s="1" t="s">
        <v>120</v>
      </c>
      <c r="H471" s="91">
        <v>0</v>
      </c>
      <c r="I471" s="91">
        <v>0.4</v>
      </c>
      <c r="J471" s="92" t="s">
        <v>460</v>
      </c>
    </row>
    <row r="472" spans="1:10" x14ac:dyDescent="0.35">
      <c r="A472">
        <v>23</v>
      </c>
      <c r="B472" s="1" t="s">
        <v>11</v>
      </c>
      <c r="C472" s="1" t="s">
        <v>447</v>
      </c>
      <c r="D472" s="1" t="s">
        <v>49</v>
      </c>
      <c r="E472" s="93">
        <v>1.2</v>
      </c>
      <c r="F472" t="s">
        <v>51</v>
      </c>
      <c r="G472" s="1" t="s">
        <v>120</v>
      </c>
      <c r="H472" s="91">
        <v>0</v>
      </c>
      <c r="I472" s="91">
        <v>0.2</v>
      </c>
      <c r="J472" s="92" t="s">
        <v>460</v>
      </c>
    </row>
    <row r="473" spans="1:10" x14ac:dyDescent="0.35">
      <c r="A473">
        <v>24</v>
      </c>
      <c r="B473" s="1" t="s">
        <v>11</v>
      </c>
      <c r="C473" s="1" t="s">
        <v>447</v>
      </c>
      <c r="D473" s="1" t="s">
        <v>49</v>
      </c>
      <c r="E473" s="93">
        <v>1.3</v>
      </c>
      <c r="F473" t="s">
        <v>52</v>
      </c>
      <c r="G473" s="1" t="s">
        <v>120</v>
      </c>
      <c r="H473" s="91">
        <v>0</v>
      </c>
      <c r="I473" s="91">
        <v>0.2</v>
      </c>
      <c r="J473" s="92" t="s">
        <v>460</v>
      </c>
    </row>
    <row r="474" spans="1:10" x14ac:dyDescent="0.35">
      <c r="A474">
        <v>25</v>
      </c>
      <c r="B474" s="1" t="s">
        <v>11</v>
      </c>
      <c r="C474" s="1" t="s">
        <v>447</v>
      </c>
      <c r="D474" s="1" t="s">
        <v>49</v>
      </c>
      <c r="E474" s="93">
        <v>1.4</v>
      </c>
      <c r="F474" t="s">
        <v>53</v>
      </c>
      <c r="G474" s="1" t="s">
        <v>120</v>
      </c>
      <c r="H474" s="91">
        <v>0</v>
      </c>
      <c r="I474" s="91">
        <v>0.4</v>
      </c>
      <c r="J474" s="92" t="s">
        <v>461</v>
      </c>
    </row>
    <row r="475" spans="1:10" x14ac:dyDescent="0.35">
      <c r="A475">
        <v>26</v>
      </c>
      <c r="B475" s="1" t="s">
        <v>11</v>
      </c>
      <c r="C475" s="1" t="s">
        <v>447</v>
      </c>
      <c r="D475" s="1" t="s">
        <v>49</v>
      </c>
      <c r="E475" s="93">
        <v>1.5</v>
      </c>
      <c r="F475" t="s">
        <v>54</v>
      </c>
      <c r="G475" s="1" t="s">
        <v>120</v>
      </c>
      <c r="H475" s="91">
        <v>0</v>
      </c>
      <c r="I475" s="91">
        <v>0.4</v>
      </c>
      <c r="J475" s="92" t="s">
        <v>460</v>
      </c>
    </row>
    <row r="476" spans="1:10" x14ac:dyDescent="0.35">
      <c r="A476">
        <v>27</v>
      </c>
      <c r="B476" s="1" t="s">
        <v>11</v>
      </c>
      <c r="C476" s="1" t="s">
        <v>447</v>
      </c>
      <c r="D476" s="1" t="s">
        <v>49</v>
      </c>
      <c r="E476" s="93">
        <v>1.6</v>
      </c>
      <c r="F476" t="s">
        <v>55</v>
      </c>
      <c r="G476" s="1" t="s">
        <v>120</v>
      </c>
      <c r="H476" s="91">
        <v>0</v>
      </c>
      <c r="I476" s="91">
        <v>0.4</v>
      </c>
      <c r="J476" s="92" t="s">
        <v>460</v>
      </c>
    </row>
    <row r="477" spans="1:10" x14ac:dyDescent="0.35">
      <c r="A477">
        <v>28</v>
      </c>
      <c r="B477" s="1" t="s">
        <v>11</v>
      </c>
      <c r="C477" s="1" t="s">
        <v>447</v>
      </c>
      <c r="D477" s="1" t="s">
        <v>49</v>
      </c>
      <c r="E477" s="93">
        <v>2</v>
      </c>
      <c r="F477" t="s">
        <v>56</v>
      </c>
      <c r="G477" s="1" t="s">
        <v>124</v>
      </c>
      <c r="H477" s="91">
        <v>1</v>
      </c>
      <c r="I477" s="91">
        <v>1</v>
      </c>
      <c r="J477" s="92" t="s">
        <v>462</v>
      </c>
    </row>
    <row r="478" spans="1:10" x14ac:dyDescent="0.35">
      <c r="A478">
        <v>29</v>
      </c>
      <c r="B478" s="1" t="s">
        <v>11</v>
      </c>
      <c r="C478" s="1" t="s">
        <v>447</v>
      </c>
      <c r="D478" s="1" t="s">
        <v>49</v>
      </c>
      <c r="E478" s="93">
        <v>3</v>
      </c>
      <c r="F478" t="s">
        <v>57</v>
      </c>
      <c r="G478" s="1" t="s">
        <v>120</v>
      </c>
      <c r="H478" s="91">
        <v>0</v>
      </c>
      <c r="I478" s="91">
        <v>1</v>
      </c>
      <c r="J478" s="92" t="s">
        <v>463</v>
      </c>
    </row>
    <row r="479" spans="1:10" x14ac:dyDescent="0.35">
      <c r="A479">
        <v>30</v>
      </c>
      <c r="B479" s="1" t="s">
        <v>11</v>
      </c>
      <c r="C479" s="1" t="s">
        <v>447</v>
      </c>
      <c r="D479" s="1" t="s">
        <v>49</v>
      </c>
      <c r="E479" s="93">
        <v>4</v>
      </c>
      <c r="F479" t="s">
        <v>58</v>
      </c>
      <c r="G479" s="1" t="s">
        <v>120</v>
      </c>
      <c r="H479" s="91">
        <v>0</v>
      </c>
      <c r="I479" s="91">
        <v>1</v>
      </c>
      <c r="J479" s="92" t="s">
        <v>464</v>
      </c>
    </row>
    <row r="480" spans="1:10" x14ac:dyDescent="0.35">
      <c r="A480">
        <v>31</v>
      </c>
      <c r="B480" s="1" t="s">
        <v>11</v>
      </c>
      <c r="C480" s="1" t="s">
        <v>447</v>
      </c>
      <c r="D480" s="1" t="s">
        <v>49</v>
      </c>
      <c r="E480" s="93">
        <v>5</v>
      </c>
      <c r="F480" t="s">
        <v>59</v>
      </c>
      <c r="G480" s="1" t="s">
        <v>120</v>
      </c>
      <c r="H480" s="91">
        <v>0</v>
      </c>
      <c r="I480" s="91">
        <v>1</v>
      </c>
      <c r="J480" s="92" t="s">
        <v>465</v>
      </c>
    </row>
    <row r="481" spans="1:10" x14ac:dyDescent="0.35">
      <c r="A481">
        <v>32</v>
      </c>
      <c r="B481" s="1" t="s">
        <v>11</v>
      </c>
      <c r="C481" s="1" t="s">
        <v>447</v>
      </c>
      <c r="D481" s="1" t="s">
        <v>49</v>
      </c>
      <c r="E481" s="93">
        <v>6</v>
      </c>
      <c r="F481" t="s">
        <v>60</v>
      </c>
      <c r="G481" s="1" t="s">
        <v>120</v>
      </c>
      <c r="H481" s="91">
        <v>0</v>
      </c>
      <c r="I481" s="91">
        <v>1</v>
      </c>
      <c r="J481" s="92" t="s">
        <v>466</v>
      </c>
    </row>
    <row r="482" spans="1:10" x14ac:dyDescent="0.35">
      <c r="A482">
        <v>33</v>
      </c>
      <c r="B482" s="1" t="s">
        <v>11</v>
      </c>
      <c r="C482" s="1" t="s">
        <v>447</v>
      </c>
      <c r="D482" s="1" t="s">
        <v>49</v>
      </c>
      <c r="E482" s="93">
        <v>7</v>
      </c>
      <c r="F482" t="s">
        <v>61</v>
      </c>
      <c r="G482" s="1" t="s">
        <v>124</v>
      </c>
      <c r="H482" s="91">
        <v>1</v>
      </c>
      <c r="I482" s="91">
        <v>1</v>
      </c>
      <c r="J482" s="92" t="s">
        <v>467</v>
      </c>
    </row>
    <row r="483" spans="1:10" x14ac:dyDescent="0.35">
      <c r="A483">
        <v>34</v>
      </c>
      <c r="B483" s="1" t="s">
        <v>11</v>
      </c>
      <c r="C483" s="1" t="s">
        <v>447</v>
      </c>
      <c r="D483" s="1" t="s">
        <v>49</v>
      </c>
      <c r="E483" s="93">
        <v>8</v>
      </c>
      <c r="F483" t="s">
        <v>62</v>
      </c>
      <c r="G483" s="1" t="s">
        <v>120</v>
      </c>
      <c r="H483" s="91">
        <v>0</v>
      </c>
      <c r="I483" s="91">
        <v>1</v>
      </c>
      <c r="J483" s="92" t="s">
        <v>468</v>
      </c>
    </row>
    <row r="484" spans="1:10" x14ac:dyDescent="0.35">
      <c r="A484">
        <v>35</v>
      </c>
      <c r="B484" s="2" t="s">
        <v>11</v>
      </c>
      <c r="C484" s="1" t="s">
        <v>447</v>
      </c>
      <c r="D484" s="2" t="s">
        <v>64</v>
      </c>
      <c r="E484" s="95">
        <v>1.1000000000000001</v>
      </c>
      <c r="F484" s="92" t="s">
        <v>65</v>
      </c>
      <c r="G484" s="94">
        <v>4729.7400000000007</v>
      </c>
      <c r="H484" s="95">
        <v>0.78692576812211124</v>
      </c>
      <c r="I484" s="96">
        <v>2</v>
      </c>
      <c r="J484" s="92" t="s">
        <v>469</v>
      </c>
    </row>
    <row r="485" spans="1:10" x14ac:dyDescent="0.35">
      <c r="A485">
        <v>36</v>
      </c>
      <c r="B485" s="2" t="s">
        <v>11</v>
      </c>
      <c r="C485" s="1" t="s">
        <v>447</v>
      </c>
      <c r="D485" s="2" t="s">
        <v>64</v>
      </c>
      <c r="E485" s="95">
        <v>1.2</v>
      </c>
      <c r="F485" s="92" t="s">
        <v>66</v>
      </c>
      <c r="G485" s="94">
        <v>2414.5892756788849</v>
      </c>
      <c r="H485" s="95">
        <v>0.42525025505164588</v>
      </c>
      <c r="I485" s="96">
        <v>1</v>
      </c>
      <c r="J485" s="92" t="s">
        <v>470</v>
      </c>
    </row>
    <row r="486" spans="1:10" x14ac:dyDescent="0.35">
      <c r="A486">
        <v>37</v>
      </c>
      <c r="B486" t="s">
        <v>11</v>
      </c>
      <c r="C486" s="1" t="s">
        <v>447</v>
      </c>
      <c r="D486" s="2" t="s">
        <v>64</v>
      </c>
      <c r="E486" s="95" t="s">
        <v>148</v>
      </c>
      <c r="F486" s="92" t="s">
        <v>67</v>
      </c>
      <c r="H486" s="93">
        <v>0</v>
      </c>
      <c r="I486" s="93">
        <v>0</v>
      </c>
    </row>
    <row r="487" spans="1:10" x14ac:dyDescent="0.35">
      <c r="A487">
        <v>38</v>
      </c>
      <c r="B487" s="2" t="s">
        <v>11</v>
      </c>
      <c r="C487" s="1" t="s">
        <v>447</v>
      </c>
      <c r="D487" s="2" t="s">
        <v>64</v>
      </c>
      <c r="E487" s="95">
        <v>2</v>
      </c>
      <c r="F487" s="92" t="s">
        <v>68</v>
      </c>
      <c r="G487" s="94">
        <v>1537.7876300755509</v>
      </c>
      <c r="H487" s="95">
        <v>0.24480381810083718</v>
      </c>
      <c r="I487" s="96">
        <v>2</v>
      </c>
      <c r="J487" s="92" t="s">
        <v>471</v>
      </c>
    </row>
    <row r="488" spans="1:10" x14ac:dyDescent="0.35">
      <c r="A488" s="92">
        <v>39</v>
      </c>
      <c r="B488" t="s">
        <v>11</v>
      </c>
      <c r="C488" s="1" t="s">
        <v>447</v>
      </c>
      <c r="D488" t="s">
        <v>64</v>
      </c>
      <c r="E488">
        <v>3</v>
      </c>
      <c r="F488" t="s">
        <v>197</v>
      </c>
      <c r="G488" s="1" t="s">
        <v>124</v>
      </c>
      <c r="H488" s="93">
        <v>3</v>
      </c>
      <c r="I488" s="93">
        <v>3</v>
      </c>
      <c r="J488" s="92" t="s">
        <v>472</v>
      </c>
    </row>
    <row r="489" spans="1:10" x14ac:dyDescent="0.35">
      <c r="A489" s="92">
        <v>40</v>
      </c>
      <c r="B489" t="s">
        <v>11</v>
      </c>
      <c r="C489" s="1" t="s">
        <v>447</v>
      </c>
      <c r="D489" t="s">
        <v>70</v>
      </c>
      <c r="E489" s="93">
        <v>1</v>
      </c>
      <c r="F489" t="s">
        <v>71</v>
      </c>
      <c r="G489" s="1" t="s">
        <v>120</v>
      </c>
      <c r="H489" s="93">
        <v>0</v>
      </c>
      <c r="I489" s="93">
        <v>0.25</v>
      </c>
      <c r="J489" s="92" t="s">
        <v>310</v>
      </c>
    </row>
    <row r="490" spans="1:10" x14ac:dyDescent="0.35">
      <c r="A490" s="92">
        <v>41</v>
      </c>
      <c r="B490" t="s">
        <v>11</v>
      </c>
      <c r="C490" s="1" t="s">
        <v>447</v>
      </c>
      <c r="D490" t="s">
        <v>70</v>
      </c>
      <c r="E490" s="93">
        <v>2</v>
      </c>
      <c r="F490" t="s">
        <v>72</v>
      </c>
      <c r="G490" s="1" t="s">
        <v>120</v>
      </c>
      <c r="H490" s="93">
        <v>0</v>
      </c>
      <c r="I490" s="93">
        <v>0.25</v>
      </c>
      <c r="J490" s="92" t="s">
        <v>311</v>
      </c>
    </row>
    <row r="491" spans="1:10" x14ac:dyDescent="0.35">
      <c r="A491" s="92">
        <v>42</v>
      </c>
      <c r="B491" t="s">
        <v>11</v>
      </c>
      <c r="C491" s="1" t="s">
        <v>447</v>
      </c>
      <c r="D491" t="s">
        <v>70</v>
      </c>
      <c r="E491" s="93">
        <v>3</v>
      </c>
      <c r="F491" t="s">
        <v>73</v>
      </c>
      <c r="G491" s="1" t="s">
        <v>124</v>
      </c>
      <c r="H491" s="93">
        <v>0.25</v>
      </c>
      <c r="I491" s="93">
        <v>0.25</v>
      </c>
      <c r="J491" s="92" t="s">
        <v>312</v>
      </c>
    </row>
    <row r="492" spans="1:10" x14ac:dyDescent="0.35">
      <c r="A492">
        <v>43</v>
      </c>
      <c r="B492" t="s">
        <v>11</v>
      </c>
      <c r="C492" s="1" t="s">
        <v>447</v>
      </c>
      <c r="D492" t="s">
        <v>70</v>
      </c>
      <c r="E492" s="93">
        <v>4</v>
      </c>
      <c r="F492" t="s">
        <v>74</v>
      </c>
      <c r="G492" s="1" t="s">
        <v>124</v>
      </c>
      <c r="H492" s="93">
        <v>0.25</v>
      </c>
      <c r="I492" s="93">
        <v>0.25</v>
      </c>
      <c r="J492" s="92" t="s">
        <v>313</v>
      </c>
    </row>
    <row r="493" spans="1:10" x14ac:dyDescent="0.35">
      <c r="A493">
        <v>44</v>
      </c>
      <c r="B493" t="s">
        <v>11</v>
      </c>
      <c r="C493" s="1" t="s">
        <v>447</v>
      </c>
      <c r="D493" t="s">
        <v>70</v>
      </c>
      <c r="E493" s="93">
        <v>5</v>
      </c>
      <c r="F493" t="s">
        <v>75</v>
      </c>
      <c r="G493" s="1" t="s">
        <v>120</v>
      </c>
      <c r="H493" s="93">
        <v>0</v>
      </c>
      <c r="I493" s="93">
        <v>0.25</v>
      </c>
      <c r="J493" s="92" t="s">
        <v>314</v>
      </c>
    </row>
    <row r="494" spans="1:10" x14ac:dyDescent="0.35">
      <c r="A494">
        <v>45</v>
      </c>
      <c r="B494" t="s">
        <v>11</v>
      </c>
      <c r="C494" s="1" t="s">
        <v>447</v>
      </c>
      <c r="D494" t="s">
        <v>70</v>
      </c>
      <c r="E494" s="93">
        <v>6</v>
      </c>
      <c r="F494" t="s">
        <v>76</v>
      </c>
      <c r="G494" s="1" t="s">
        <v>120</v>
      </c>
      <c r="H494" s="93">
        <v>0</v>
      </c>
      <c r="I494" s="93">
        <v>0.25</v>
      </c>
      <c r="J494" s="92" t="s">
        <v>441</v>
      </c>
    </row>
    <row r="495" spans="1:10" x14ac:dyDescent="0.35">
      <c r="A495">
        <v>46</v>
      </c>
      <c r="B495" t="s">
        <v>11</v>
      </c>
      <c r="C495" s="1" t="s">
        <v>447</v>
      </c>
      <c r="D495" t="s">
        <v>70</v>
      </c>
      <c r="E495" s="93">
        <v>7</v>
      </c>
      <c r="F495" t="s">
        <v>77</v>
      </c>
      <c r="G495" s="1" t="s">
        <v>120</v>
      </c>
      <c r="H495" s="93">
        <v>0</v>
      </c>
      <c r="I495" s="93">
        <v>0.25</v>
      </c>
      <c r="J495" s="92" t="s">
        <v>316</v>
      </c>
    </row>
    <row r="496" spans="1:10" x14ac:dyDescent="0.35">
      <c r="A496">
        <v>47</v>
      </c>
      <c r="B496" t="s">
        <v>11</v>
      </c>
      <c r="C496" s="1" t="s">
        <v>447</v>
      </c>
      <c r="D496" t="s">
        <v>70</v>
      </c>
      <c r="E496" s="93">
        <v>8</v>
      </c>
      <c r="F496" t="s">
        <v>78</v>
      </c>
      <c r="G496" s="1" t="s">
        <v>120</v>
      </c>
      <c r="H496" s="93">
        <v>0</v>
      </c>
      <c r="I496" s="93">
        <v>0.25</v>
      </c>
      <c r="J496" s="92" t="s">
        <v>317</v>
      </c>
    </row>
    <row r="497" spans="1:10" x14ac:dyDescent="0.35">
      <c r="A497">
        <v>48</v>
      </c>
      <c r="B497" t="s">
        <v>11</v>
      </c>
      <c r="C497" s="1" t="s">
        <v>447</v>
      </c>
      <c r="D497" t="s">
        <v>70</v>
      </c>
      <c r="E497" s="93">
        <v>9</v>
      </c>
      <c r="F497" t="s">
        <v>79</v>
      </c>
      <c r="G497" t="s">
        <v>124</v>
      </c>
      <c r="H497" s="93">
        <v>0.25</v>
      </c>
      <c r="I497" s="93">
        <v>0.25</v>
      </c>
      <c r="J497" s="92" t="s">
        <v>473</v>
      </c>
    </row>
    <row r="498" spans="1:10" x14ac:dyDescent="0.35">
      <c r="A498">
        <v>49</v>
      </c>
      <c r="B498" t="s">
        <v>11</v>
      </c>
      <c r="C498" s="1" t="s">
        <v>447</v>
      </c>
      <c r="D498" t="s">
        <v>70</v>
      </c>
      <c r="E498" s="93">
        <v>10</v>
      </c>
      <c r="F498" t="s">
        <v>80</v>
      </c>
      <c r="G498" s="1" t="s">
        <v>124</v>
      </c>
      <c r="H498" s="93">
        <v>0.25</v>
      </c>
      <c r="I498" s="93">
        <v>0.25</v>
      </c>
      <c r="J498" s="92" t="s">
        <v>474</v>
      </c>
    </row>
    <row r="499" spans="1:10" x14ac:dyDescent="0.35">
      <c r="A499">
        <v>50</v>
      </c>
      <c r="B499" t="s">
        <v>11</v>
      </c>
      <c r="C499" s="1" t="s">
        <v>447</v>
      </c>
      <c r="D499" t="s">
        <v>70</v>
      </c>
      <c r="E499" s="93">
        <v>11</v>
      </c>
      <c r="F499" t="s">
        <v>81</v>
      </c>
      <c r="G499" s="1" t="s">
        <v>120</v>
      </c>
      <c r="H499" s="93">
        <v>0</v>
      </c>
      <c r="I499" s="93">
        <v>0.25</v>
      </c>
      <c r="J499" s="92" t="s">
        <v>357</v>
      </c>
    </row>
    <row r="500" spans="1:10" x14ac:dyDescent="0.35">
      <c r="A500">
        <v>51</v>
      </c>
      <c r="B500" t="s">
        <v>11</v>
      </c>
      <c r="C500" s="1" t="s">
        <v>447</v>
      </c>
      <c r="D500" t="s">
        <v>70</v>
      </c>
      <c r="E500" s="93">
        <v>12</v>
      </c>
      <c r="F500" t="s">
        <v>82</v>
      </c>
      <c r="G500" s="1" t="s">
        <v>120</v>
      </c>
      <c r="H500" s="93">
        <v>0</v>
      </c>
      <c r="I500" s="93">
        <v>0.25</v>
      </c>
      <c r="J500" s="92" t="s">
        <v>358</v>
      </c>
    </row>
    <row r="501" spans="1:10" x14ac:dyDescent="0.35">
      <c r="A501">
        <v>52</v>
      </c>
      <c r="B501" t="s">
        <v>11</v>
      </c>
      <c r="C501" s="1" t="s">
        <v>447</v>
      </c>
      <c r="D501" t="s">
        <v>70</v>
      </c>
      <c r="E501" s="93">
        <v>13</v>
      </c>
      <c r="F501" t="s">
        <v>83</v>
      </c>
      <c r="G501" s="1" t="s">
        <v>120</v>
      </c>
      <c r="H501" s="93">
        <v>0</v>
      </c>
      <c r="I501" s="93">
        <v>0.25</v>
      </c>
      <c r="J501" s="92" t="s">
        <v>163</v>
      </c>
    </row>
    <row r="502" spans="1:10" x14ac:dyDescent="0.35">
      <c r="A502">
        <v>53</v>
      </c>
      <c r="B502" t="s">
        <v>11</v>
      </c>
      <c r="C502" s="1" t="s">
        <v>447</v>
      </c>
      <c r="D502" t="s">
        <v>70</v>
      </c>
      <c r="E502" s="93">
        <v>14</v>
      </c>
      <c r="F502" t="s">
        <v>84</v>
      </c>
      <c r="G502" s="1" t="s">
        <v>120</v>
      </c>
      <c r="H502" s="93">
        <v>0</v>
      </c>
      <c r="I502" s="93">
        <v>0.25</v>
      </c>
      <c r="J502" s="92" t="s">
        <v>359</v>
      </c>
    </row>
    <row r="503" spans="1:10" x14ac:dyDescent="0.35">
      <c r="A503">
        <v>54</v>
      </c>
      <c r="B503" t="s">
        <v>11</v>
      </c>
      <c r="C503" s="1" t="s">
        <v>447</v>
      </c>
      <c r="D503" t="s">
        <v>70</v>
      </c>
      <c r="E503" s="93">
        <v>15</v>
      </c>
      <c r="F503" t="s">
        <v>85</v>
      </c>
      <c r="G503" s="1" t="s">
        <v>120</v>
      </c>
      <c r="H503" s="93">
        <v>0</v>
      </c>
      <c r="I503" s="93">
        <v>0.25</v>
      </c>
      <c r="J503" s="92" t="s">
        <v>455</v>
      </c>
    </row>
    <row r="504" spans="1:10" x14ac:dyDescent="0.35">
      <c r="A504">
        <v>55</v>
      </c>
      <c r="B504" t="s">
        <v>11</v>
      </c>
      <c r="C504" s="1" t="s">
        <v>447</v>
      </c>
      <c r="D504" t="s">
        <v>70</v>
      </c>
      <c r="E504" s="93">
        <v>16</v>
      </c>
      <c r="F504" t="s">
        <v>86</v>
      </c>
      <c r="G504" s="1" t="s">
        <v>120</v>
      </c>
      <c r="H504" s="93">
        <v>0</v>
      </c>
      <c r="I504" s="93">
        <v>0.25</v>
      </c>
      <c r="J504" s="92" t="s">
        <v>165</v>
      </c>
    </row>
    <row r="505" spans="1:10" x14ac:dyDescent="0.35">
      <c r="A505">
        <v>56</v>
      </c>
      <c r="B505" t="s">
        <v>11</v>
      </c>
      <c r="C505" s="1" t="s">
        <v>447</v>
      </c>
      <c r="D505" t="s">
        <v>70</v>
      </c>
      <c r="E505" s="93">
        <v>17</v>
      </c>
      <c r="F505" t="s">
        <v>87</v>
      </c>
      <c r="G505" s="1" t="s">
        <v>120</v>
      </c>
      <c r="H505" s="93">
        <v>0</v>
      </c>
      <c r="I505" s="93">
        <v>0.25</v>
      </c>
      <c r="J505" s="92" t="s">
        <v>165</v>
      </c>
    </row>
    <row r="506" spans="1:10" x14ac:dyDescent="0.35">
      <c r="A506">
        <v>57</v>
      </c>
      <c r="B506" t="s">
        <v>11</v>
      </c>
      <c r="C506" s="1" t="s">
        <v>447</v>
      </c>
      <c r="D506" t="s">
        <v>70</v>
      </c>
      <c r="E506" s="93">
        <v>18</v>
      </c>
      <c r="F506" t="s">
        <v>88</v>
      </c>
      <c r="G506" s="1" t="s">
        <v>120</v>
      </c>
      <c r="H506" s="93">
        <v>0</v>
      </c>
      <c r="I506" s="93">
        <v>0.25</v>
      </c>
      <c r="J506" s="92" t="s">
        <v>165</v>
      </c>
    </row>
    <row r="507" spans="1:10" x14ac:dyDescent="0.35">
      <c r="A507">
        <v>58</v>
      </c>
      <c r="B507" t="s">
        <v>11</v>
      </c>
      <c r="C507" s="1" t="s">
        <v>447</v>
      </c>
      <c r="D507" t="s">
        <v>70</v>
      </c>
      <c r="E507" s="93">
        <v>19</v>
      </c>
      <c r="F507" t="s">
        <v>89</v>
      </c>
      <c r="G507" s="1" t="s">
        <v>120</v>
      </c>
      <c r="H507" s="93">
        <v>0</v>
      </c>
      <c r="I507" s="93">
        <v>0.25</v>
      </c>
      <c r="J507" s="92" t="s">
        <v>165</v>
      </c>
    </row>
    <row r="508" spans="1:10" x14ac:dyDescent="0.35">
      <c r="A508">
        <v>59</v>
      </c>
      <c r="B508" t="s">
        <v>11</v>
      </c>
      <c r="C508" s="1" t="s">
        <v>447</v>
      </c>
      <c r="D508" t="s">
        <v>70</v>
      </c>
      <c r="E508" s="93">
        <v>20</v>
      </c>
      <c r="F508" s="97" t="s">
        <v>166</v>
      </c>
      <c r="G508" s="1" t="s">
        <v>120</v>
      </c>
      <c r="H508" s="93">
        <v>0</v>
      </c>
      <c r="I508" s="93">
        <v>0.25</v>
      </c>
      <c r="J508" s="92" t="s">
        <v>165</v>
      </c>
    </row>
    <row r="509" spans="1:10" x14ac:dyDescent="0.35">
      <c r="A509">
        <v>60</v>
      </c>
      <c r="B509" t="s">
        <v>11</v>
      </c>
      <c r="C509" s="1" t="s">
        <v>447</v>
      </c>
      <c r="D509" t="s">
        <v>70</v>
      </c>
      <c r="E509" s="93">
        <v>21</v>
      </c>
      <c r="F509" t="s">
        <v>91</v>
      </c>
      <c r="G509" s="1" t="s">
        <v>120</v>
      </c>
      <c r="H509" s="93">
        <v>0</v>
      </c>
      <c r="I509" s="98">
        <v>0.125</v>
      </c>
      <c r="J509" s="92" t="s">
        <v>167</v>
      </c>
    </row>
    <row r="510" spans="1:10" x14ac:dyDescent="0.35">
      <c r="A510">
        <v>61</v>
      </c>
      <c r="B510" t="s">
        <v>11</v>
      </c>
      <c r="C510" s="1" t="s">
        <v>447</v>
      </c>
      <c r="D510" t="s">
        <v>70</v>
      </c>
      <c r="E510" s="93">
        <v>22</v>
      </c>
      <c r="F510" t="s">
        <v>92</v>
      </c>
      <c r="G510" s="1" t="s">
        <v>120</v>
      </c>
      <c r="H510" s="93">
        <v>0</v>
      </c>
      <c r="I510" s="98">
        <v>0.125</v>
      </c>
      <c r="J510" s="92" t="s">
        <v>167</v>
      </c>
    </row>
    <row r="511" spans="1:10" x14ac:dyDescent="0.35">
      <c r="A511">
        <v>62</v>
      </c>
      <c r="B511" t="s">
        <v>11</v>
      </c>
      <c r="C511" s="1" t="s">
        <v>447</v>
      </c>
      <c r="D511" t="s">
        <v>70</v>
      </c>
      <c r="E511" s="93">
        <v>23</v>
      </c>
      <c r="F511" t="s">
        <v>93</v>
      </c>
      <c r="G511" s="1" t="s">
        <v>120</v>
      </c>
      <c r="H511" s="93">
        <v>0</v>
      </c>
      <c r="I511" s="93">
        <v>0.25</v>
      </c>
      <c r="J511" s="92" t="s">
        <v>323</v>
      </c>
    </row>
    <row r="512" spans="1:10" x14ac:dyDescent="0.35">
      <c r="A512">
        <v>63</v>
      </c>
      <c r="B512" t="s">
        <v>11</v>
      </c>
      <c r="C512" s="1" t="s">
        <v>447</v>
      </c>
      <c r="D512" t="s">
        <v>70</v>
      </c>
      <c r="E512" s="93">
        <v>24</v>
      </c>
      <c r="F512" t="s">
        <v>94</v>
      </c>
      <c r="G512" s="1" t="s">
        <v>120</v>
      </c>
      <c r="H512" s="93">
        <v>0</v>
      </c>
      <c r="I512" s="93">
        <v>0.25</v>
      </c>
      <c r="J512" s="92" t="s">
        <v>221</v>
      </c>
    </row>
    <row r="513" spans="1:10" x14ac:dyDescent="0.35">
      <c r="A513">
        <v>64</v>
      </c>
      <c r="B513" t="s">
        <v>11</v>
      </c>
      <c r="C513" s="1" t="s">
        <v>447</v>
      </c>
      <c r="D513" t="s">
        <v>70</v>
      </c>
      <c r="E513" s="93">
        <v>25</v>
      </c>
      <c r="F513" t="s">
        <v>95</v>
      </c>
      <c r="G513" t="s">
        <v>120</v>
      </c>
      <c r="H513" s="93">
        <v>0</v>
      </c>
      <c r="I513" s="93">
        <v>0.25</v>
      </c>
      <c r="J513" s="92" t="s">
        <v>475</v>
      </c>
    </row>
    <row r="514" spans="1:10" x14ac:dyDescent="0.35">
      <c r="A514">
        <v>1</v>
      </c>
      <c r="B514" s="1" t="s">
        <v>12</v>
      </c>
      <c r="C514" s="1" t="s">
        <v>476</v>
      </c>
      <c r="D514" s="1" t="s">
        <v>24</v>
      </c>
      <c r="E514" s="93">
        <v>1</v>
      </c>
      <c r="F514" t="s">
        <v>25</v>
      </c>
      <c r="G514" s="1" t="s">
        <v>120</v>
      </c>
      <c r="H514" s="91">
        <v>0</v>
      </c>
      <c r="I514" s="91">
        <v>1</v>
      </c>
      <c r="J514" s="92" t="s">
        <v>477</v>
      </c>
    </row>
    <row r="515" spans="1:10" x14ac:dyDescent="0.35">
      <c r="A515">
        <v>2</v>
      </c>
      <c r="B515" t="s">
        <v>12</v>
      </c>
      <c r="C515" s="1" t="s">
        <v>476</v>
      </c>
      <c r="D515" s="1" t="s">
        <v>24</v>
      </c>
      <c r="E515" s="93">
        <v>1.1000000000000001</v>
      </c>
      <c r="F515" t="s">
        <v>26</v>
      </c>
      <c r="H515" s="93">
        <v>0</v>
      </c>
      <c r="I515" s="93">
        <v>0</v>
      </c>
    </row>
    <row r="516" spans="1:10" x14ac:dyDescent="0.35">
      <c r="A516">
        <v>3</v>
      </c>
      <c r="B516" t="s">
        <v>12</v>
      </c>
      <c r="C516" s="1" t="s">
        <v>476</v>
      </c>
      <c r="D516" s="1" t="s">
        <v>24</v>
      </c>
      <c r="E516" s="93">
        <v>1.2</v>
      </c>
      <c r="F516" t="s">
        <v>27</v>
      </c>
      <c r="H516" s="93">
        <v>0</v>
      </c>
      <c r="I516" s="93">
        <v>0</v>
      </c>
    </row>
    <row r="517" spans="1:10" x14ac:dyDescent="0.35">
      <c r="A517">
        <v>4</v>
      </c>
      <c r="B517" t="s">
        <v>12</v>
      </c>
      <c r="C517" s="1" t="s">
        <v>476</v>
      </c>
      <c r="D517" s="1" t="s">
        <v>24</v>
      </c>
      <c r="E517" s="93">
        <v>1.3</v>
      </c>
      <c r="F517" t="s">
        <v>28</v>
      </c>
      <c r="H517" s="93">
        <v>0</v>
      </c>
      <c r="I517" s="93">
        <v>0</v>
      </c>
    </row>
    <row r="518" spans="1:10" x14ac:dyDescent="0.35">
      <c r="A518">
        <v>5</v>
      </c>
      <c r="B518" s="1" t="s">
        <v>12</v>
      </c>
      <c r="C518" s="1" t="s">
        <v>476</v>
      </c>
      <c r="D518" s="1" t="s">
        <v>24</v>
      </c>
      <c r="E518" s="93">
        <v>2</v>
      </c>
      <c r="F518" t="s">
        <v>29</v>
      </c>
      <c r="G518" s="1" t="s">
        <v>120</v>
      </c>
      <c r="H518" s="91">
        <v>0</v>
      </c>
      <c r="I518" s="91">
        <v>0.5</v>
      </c>
      <c r="J518" t="s">
        <v>478</v>
      </c>
    </row>
    <row r="519" spans="1:10" x14ac:dyDescent="0.35">
      <c r="A519">
        <v>6</v>
      </c>
      <c r="B519" t="s">
        <v>12</v>
      </c>
      <c r="C519" s="1" t="s">
        <v>476</v>
      </c>
      <c r="D519" s="1" t="s">
        <v>24</v>
      </c>
      <c r="E519" s="93">
        <v>2.2000000000000002</v>
      </c>
      <c r="F519" t="s">
        <v>30</v>
      </c>
      <c r="H519" s="93">
        <v>0</v>
      </c>
      <c r="I519" s="93">
        <v>0</v>
      </c>
    </row>
    <row r="520" spans="1:10" x14ac:dyDescent="0.35">
      <c r="A520">
        <v>7</v>
      </c>
      <c r="B520" s="1" t="s">
        <v>12</v>
      </c>
      <c r="C520" s="1" t="s">
        <v>476</v>
      </c>
      <c r="D520" s="1" t="s">
        <v>24</v>
      </c>
      <c r="E520" s="93">
        <v>3</v>
      </c>
      <c r="F520" t="s">
        <v>31</v>
      </c>
      <c r="G520" s="1" t="s">
        <v>120</v>
      </c>
      <c r="H520" s="91">
        <v>0</v>
      </c>
      <c r="I520" s="91">
        <v>0.5</v>
      </c>
      <c r="J520" t="s">
        <v>478</v>
      </c>
    </row>
    <row r="521" spans="1:10" x14ac:dyDescent="0.35">
      <c r="A521">
        <v>8</v>
      </c>
      <c r="B521" s="1" t="s">
        <v>12</v>
      </c>
      <c r="C521" s="1" t="s">
        <v>476</v>
      </c>
      <c r="D521" s="1" t="s">
        <v>24</v>
      </c>
      <c r="E521" s="93">
        <v>4</v>
      </c>
      <c r="F521" t="s">
        <v>32</v>
      </c>
      <c r="G521" s="1" t="s">
        <v>124</v>
      </c>
      <c r="H521" s="91">
        <v>1</v>
      </c>
      <c r="I521" s="91">
        <v>1</v>
      </c>
      <c r="J521" s="92" t="s">
        <v>479</v>
      </c>
    </row>
    <row r="522" spans="1:10" x14ac:dyDescent="0.35">
      <c r="A522">
        <v>9</v>
      </c>
      <c r="B522" t="s">
        <v>12</v>
      </c>
      <c r="C522" s="1" t="s">
        <v>476</v>
      </c>
      <c r="D522" s="1" t="s">
        <v>24</v>
      </c>
      <c r="E522" s="93">
        <v>4.2</v>
      </c>
      <c r="F522" t="s">
        <v>33</v>
      </c>
      <c r="H522" s="93">
        <v>0</v>
      </c>
      <c r="I522" s="93">
        <v>0</v>
      </c>
    </row>
    <row r="523" spans="1:10" x14ac:dyDescent="0.35">
      <c r="A523">
        <v>10</v>
      </c>
      <c r="B523" s="1" t="s">
        <v>12</v>
      </c>
      <c r="C523" s="1" t="s">
        <v>476</v>
      </c>
      <c r="D523" s="1" t="s">
        <v>24</v>
      </c>
      <c r="E523" s="93">
        <v>5</v>
      </c>
      <c r="F523" t="s">
        <v>34</v>
      </c>
      <c r="G523" s="1" t="s">
        <v>124</v>
      </c>
      <c r="H523" s="91">
        <v>1</v>
      </c>
      <c r="I523" s="91">
        <v>1</v>
      </c>
      <c r="J523" s="92" t="s">
        <v>479</v>
      </c>
    </row>
    <row r="524" spans="1:10" x14ac:dyDescent="0.35">
      <c r="A524">
        <v>11</v>
      </c>
      <c r="B524" t="s">
        <v>12</v>
      </c>
      <c r="C524" s="1" t="s">
        <v>476</v>
      </c>
      <c r="D524" s="1" t="s">
        <v>24</v>
      </c>
      <c r="E524" s="93">
        <v>5.2</v>
      </c>
      <c r="F524" t="s">
        <v>35</v>
      </c>
      <c r="H524" s="93">
        <v>0</v>
      </c>
      <c r="I524" s="93">
        <v>0</v>
      </c>
    </row>
    <row r="525" spans="1:10" x14ac:dyDescent="0.35">
      <c r="A525">
        <v>12</v>
      </c>
      <c r="B525" s="1" t="s">
        <v>12</v>
      </c>
      <c r="C525" s="1" t="s">
        <v>476</v>
      </c>
      <c r="D525" s="1" t="s">
        <v>24</v>
      </c>
      <c r="E525" s="93">
        <v>6</v>
      </c>
      <c r="F525" t="s">
        <v>36</v>
      </c>
      <c r="G525" s="1" t="s">
        <v>124</v>
      </c>
      <c r="H525" s="91">
        <v>1</v>
      </c>
      <c r="I525" s="91">
        <v>1</v>
      </c>
      <c r="J525" t="s">
        <v>480</v>
      </c>
    </row>
    <row r="526" spans="1:10" x14ac:dyDescent="0.35">
      <c r="A526">
        <v>13</v>
      </c>
      <c r="B526" s="1" t="s">
        <v>12</v>
      </c>
      <c r="C526" s="1" t="s">
        <v>476</v>
      </c>
      <c r="D526" s="1" t="s">
        <v>24</v>
      </c>
      <c r="E526" s="93">
        <v>7</v>
      </c>
      <c r="F526" t="s">
        <v>37</v>
      </c>
      <c r="G526" s="1" t="s">
        <v>124</v>
      </c>
      <c r="H526" s="91">
        <v>1</v>
      </c>
      <c r="I526" s="91">
        <v>1</v>
      </c>
      <c r="J526" t="s">
        <v>481</v>
      </c>
    </row>
    <row r="527" spans="1:10" x14ac:dyDescent="0.35">
      <c r="A527">
        <v>14</v>
      </c>
      <c r="B527" s="1" t="s">
        <v>12</v>
      </c>
      <c r="C527" s="1" t="s">
        <v>476</v>
      </c>
      <c r="D527" s="1" t="s">
        <v>24</v>
      </c>
      <c r="E527" s="93">
        <v>8</v>
      </c>
      <c r="F527" t="s">
        <v>38</v>
      </c>
      <c r="G527" s="1" t="s">
        <v>124</v>
      </c>
      <c r="H527" s="91">
        <v>1</v>
      </c>
      <c r="I527" s="91">
        <v>1</v>
      </c>
      <c r="J527" t="s">
        <v>482</v>
      </c>
    </row>
    <row r="528" spans="1:10" x14ac:dyDescent="0.35">
      <c r="A528">
        <v>15</v>
      </c>
      <c r="B528" s="1" t="s">
        <v>12</v>
      </c>
      <c r="C528" s="1" t="s">
        <v>476</v>
      </c>
      <c r="D528" s="1" t="s">
        <v>24</v>
      </c>
      <c r="E528" s="93">
        <v>9</v>
      </c>
      <c r="F528" t="s">
        <v>39</v>
      </c>
      <c r="G528" s="1" t="s">
        <v>124</v>
      </c>
      <c r="H528" s="91">
        <v>0.5</v>
      </c>
      <c r="I528" s="91">
        <v>1</v>
      </c>
      <c r="J528" t="s">
        <v>483</v>
      </c>
    </row>
    <row r="529" spans="1:10" x14ac:dyDescent="0.35">
      <c r="A529">
        <v>16</v>
      </c>
      <c r="B529" s="1" t="s">
        <v>12</v>
      </c>
      <c r="C529" s="1" t="s">
        <v>476</v>
      </c>
      <c r="D529" s="1" t="s">
        <v>24</v>
      </c>
      <c r="E529" s="93">
        <v>10</v>
      </c>
      <c r="F529" t="s">
        <v>40</v>
      </c>
      <c r="G529" s="1" t="s">
        <v>124</v>
      </c>
      <c r="H529" s="91">
        <v>1</v>
      </c>
      <c r="I529" s="91">
        <v>1</v>
      </c>
      <c r="J529" s="92" t="s">
        <v>484</v>
      </c>
    </row>
    <row r="530" spans="1:10" x14ac:dyDescent="0.35">
      <c r="A530">
        <v>17</v>
      </c>
      <c r="B530" s="1" t="s">
        <v>12</v>
      </c>
      <c r="C530" s="1" t="s">
        <v>476</v>
      </c>
      <c r="D530" s="1" t="s">
        <v>24</v>
      </c>
      <c r="E530" s="93">
        <v>11</v>
      </c>
      <c r="F530" s="92" t="s">
        <v>41</v>
      </c>
      <c r="G530" s="1" t="s">
        <v>124</v>
      </c>
      <c r="H530" s="91">
        <v>1</v>
      </c>
      <c r="I530" s="91">
        <v>1</v>
      </c>
      <c r="J530" t="s">
        <v>485</v>
      </c>
    </row>
    <row r="531" spans="1:10" x14ac:dyDescent="0.35">
      <c r="A531">
        <v>18</v>
      </c>
      <c r="B531" s="1" t="s">
        <v>12</v>
      </c>
      <c r="C531" s="1" t="s">
        <v>476</v>
      </c>
      <c r="D531" s="1" t="s">
        <v>24</v>
      </c>
      <c r="E531" s="93">
        <v>12</v>
      </c>
      <c r="F531" t="s">
        <v>42</v>
      </c>
      <c r="G531" s="1" t="s">
        <v>124</v>
      </c>
      <c r="H531" s="91">
        <v>1</v>
      </c>
      <c r="I531" s="91">
        <v>1</v>
      </c>
      <c r="J531" t="s">
        <v>486</v>
      </c>
    </row>
    <row r="532" spans="1:10" x14ac:dyDescent="0.35">
      <c r="A532">
        <v>19</v>
      </c>
      <c r="B532" s="1" t="s">
        <v>12</v>
      </c>
      <c r="C532" s="1" t="s">
        <v>476</v>
      </c>
      <c r="D532" s="1" t="s">
        <v>44</v>
      </c>
      <c r="E532" s="93">
        <v>1</v>
      </c>
      <c r="F532" t="s">
        <v>45</v>
      </c>
      <c r="G532" s="1" t="s">
        <v>124</v>
      </c>
      <c r="H532" s="91">
        <v>2</v>
      </c>
      <c r="I532" s="91">
        <v>3</v>
      </c>
      <c r="J532" s="92" t="s">
        <v>487</v>
      </c>
    </row>
    <row r="533" spans="1:10" x14ac:dyDescent="0.35">
      <c r="A533">
        <v>20</v>
      </c>
      <c r="B533" s="1" t="s">
        <v>12</v>
      </c>
      <c r="C533" s="1" t="s">
        <v>476</v>
      </c>
      <c r="D533" s="1" t="s">
        <v>44</v>
      </c>
      <c r="E533" s="93">
        <v>2</v>
      </c>
      <c r="F533" s="92" t="s">
        <v>46</v>
      </c>
      <c r="G533" s="1" t="s">
        <v>124</v>
      </c>
      <c r="H533" s="91">
        <v>1</v>
      </c>
      <c r="I533" s="91">
        <v>1</v>
      </c>
      <c r="J533" s="92" t="s">
        <v>488</v>
      </c>
    </row>
    <row r="534" spans="1:10" x14ac:dyDescent="0.35">
      <c r="A534">
        <v>21</v>
      </c>
      <c r="B534" t="s">
        <v>12</v>
      </c>
      <c r="C534" s="1" t="s">
        <v>476</v>
      </c>
      <c r="D534" s="1" t="s">
        <v>44</v>
      </c>
      <c r="E534" s="93" t="s">
        <v>136</v>
      </c>
      <c r="F534" t="s">
        <v>47</v>
      </c>
      <c r="H534" s="93">
        <v>0</v>
      </c>
      <c r="I534" s="93">
        <v>0</v>
      </c>
    </row>
    <row r="535" spans="1:10" x14ac:dyDescent="0.35">
      <c r="A535">
        <v>22</v>
      </c>
      <c r="B535" s="1" t="s">
        <v>12</v>
      </c>
      <c r="C535" s="1" t="s">
        <v>476</v>
      </c>
      <c r="D535" s="1" t="s">
        <v>49</v>
      </c>
      <c r="E535" s="93">
        <v>1.1000000000000001</v>
      </c>
      <c r="F535" s="92" t="s">
        <v>50</v>
      </c>
      <c r="G535" s="1" t="s">
        <v>120</v>
      </c>
      <c r="H535" s="91">
        <v>0</v>
      </c>
      <c r="I535" s="91">
        <v>0.4</v>
      </c>
      <c r="J535" t="s">
        <v>489</v>
      </c>
    </row>
    <row r="536" spans="1:10" x14ac:dyDescent="0.35">
      <c r="A536">
        <v>23</v>
      </c>
      <c r="B536" s="1" t="s">
        <v>12</v>
      </c>
      <c r="C536" s="1" t="s">
        <v>476</v>
      </c>
      <c r="D536" s="1" t="s">
        <v>49</v>
      </c>
      <c r="E536" s="93">
        <v>1.2</v>
      </c>
      <c r="F536" s="92" t="s">
        <v>51</v>
      </c>
      <c r="G536" s="1" t="s">
        <v>120</v>
      </c>
      <c r="H536" s="91">
        <v>0</v>
      </c>
      <c r="I536" s="91">
        <v>0.2</v>
      </c>
      <c r="J536" t="s">
        <v>489</v>
      </c>
    </row>
    <row r="537" spans="1:10" x14ac:dyDescent="0.35">
      <c r="A537">
        <v>24</v>
      </c>
      <c r="B537" s="1" t="s">
        <v>12</v>
      </c>
      <c r="C537" s="1" t="s">
        <v>476</v>
      </c>
      <c r="D537" s="1" t="s">
        <v>49</v>
      </c>
      <c r="E537" s="93">
        <v>1.3</v>
      </c>
      <c r="F537" s="92" t="s">
        <v>52</v>
      </c>
      <c r="G537" s="1" t="s">
        <v>120</v>
      </c>
      <c r="H537" s="91">
        <v>0</v>
      </c>
      <c r="I537" s="91">
        <v>0.2</v>
      </c>
      <c r="J537" t="s">
        <v>489</v>
      </c>
    </row>
    <row r="538" spans="1:10" x14ac:dyDescent="0.35">
      <c r="A538">
        <v>25</v>
      </c>
      <c r="B538" s="1" t="s">
        <v>12</v>
      </c>
      <c r="C538" s="1" t="s">
        <v>476</v>
      </c>
      <c r="D538" s="1" t="s">
        <v>49</v>
      </c>
      <c r="E538" s="93">
        <v>1.4</v>
      </c>
      <c r="F538" s="92" t="s">
        <v>53</v>
      </c>
      <c r="G538" s="1" t="s">
        <v>120</v>
      </c>
      <c r="H538" s="91">
        <v>0</v>
      </c>
      <c r="I538" s="91">
        <v>0.4</v>
      </c>
      <c r="J538" s="92" t="s">
        <v>490</v>
      </c>
    </row>
    <row r="539" spans="1:10" x14ac:dyDescent="0.35">
      <c r="A539">
        <v>26</v>
      </c>
      <c r="B539" s="1" t="s">
        <v>12</v>
      </c>
      <c r="C539" s="1" t="s">
        <v>476</v>
      </c>
      <c r="D539" s="1" t="s">
        <v>49</v>
      </c>
      <c r="E539" s="93">
        <v>1.5</v>
      </c>
      <c r="F539" s="92" t="s">
        <v>54</v>
      </c>
      <c r="G539" s="1" t="s">
        <v>120</v>
      </c>
      <c r="H539" s="91">
        <v>0</v>
      </c>
      <c r="I539" s="91">
        <v>0.4</v>
      </c>
      <c r="J539" t="s">
        <v>489</v>
      </c>
    </row>
    <row r="540" spans="1:10" x14ac:dyDescent="0.35">
      <c r="A540">
        <v>27</v>
      </c>
      <c r="B540" s="1" t="s">
        <v>12</v>
      </c>
      <c r="C540" s="1" t="s">
        <v>476</v>
      </c>
      <c r="D540" s="1" t="s">
        <v>49</v>
      </c>
      <c r="E540" s="93">
        <v>1.6</v>
      </c>
      <c r="F540" s="92" t="s">
        <v>55</v>
      </c>
      <c r="G540" s="1" t="s">
        <v>120</v>
      </c>
      <c r="H540" s="91">
        <v>0</v>
      </c>
      <c r="I540" s="91">
        <v>0.4</v>
      </c>
      <c r="J540" t="s">
        <v>489</v>
      </c>
    </row>
    <row r="541" spans="1:10" x14ac:dyDescent="0.35">
      <c r="A541">
        <v>28</v>
      </c>
      <c r="B541" s="1" t="s">
        <v>12</v>
      </c>
      <c r="C541" s="1" t="s">
        <v>476</v>
      </c>
      <c r="D541" s="1" t="s">
        <v>49</v>
      </c>
      <c r="E541" s="93">
        <v>2</v>
      </c>
      <c r="F541" s="92" t="s">
        <v>56</v>
      </c>
      <c r="G541" s="1" t="s">
        <v>120</v>
      </c>
      <c r="H541" s="91">
        <v>0</v>
      </c>
      <c r="I541" s="91">
        <v>1</v>
      </c>
      <c r="J541" s="92" t="s">
        <v>491</v>
      </c>
    </row>
    <row r="542" spans="1:10" x14ac:dyDescent="0.35">
      <c r="A542">
        <v>29</v>
      </c>
      <c r="B542" s="1" t="s">
        <v>12</v>
      </c>
      <c r="C542" s="1" t="s">
        <v>476</v>
      </c>
      <c r="D542" s="1" t="s">
        <v>49</v>
      </c>
      <c r="E542" s="93">
        <v>3</v>
      </c>
      <c r="F542" s="92" t="s">
        <v>57</v>
      </c>
      <c r="G542" s="1" t="s">
        <v>124</v>
      </c>
      <c r="H542" s="91">
        <v>1</v>
      </c>
      <c r="I542" s="91">
        <v>1</v>
      </c>
      <c r="J542" s="92" t="s">
        <v>492</v>
      </c>
    </row>
    <row r="543" spans="1:10" x14ac:dyDescent="0.35">
      <c r="A543">
        <v>30</v>
      </c>
      <c r="B543" s="1" t="s">
        <v>12</v>
      </c>
      <c r="C543" s="1" t="s">
        <v>476</v>
      </c>
      <c r="D543" s="1" t="s">
        <v>49</v>
      </c>
      <c r="E543" s="93">
        <v>4</v>
      </c>
      <c r="F543" s="92" t="s">
        <v>58</v>
      </c>
      <c r="G543" s="1" t="s">
        <v>120</v>
      </c>
      <c r="H543" s="91">
        <v>0</v>
      </c>
      <c r="I543" s="91">
        <v>1</v>
      </c>
      <c r="J543" t="s">
        <v>493</v>
      </c>
    </row>
    <row r="544" spans="1:10" x14ac:dyDescent="0.35">
      <c r="A544">
        <v>31</v>
      </c>
      <c r="B544" s="1" t="s">
        <v>12</v>
      </c>
      <c r="C544" s="1" t="s">
        <v>476</v>
      </c>
      <c r="D544" s="1" t="s">
        <v>49</v>
      </c>
      <c r="E544" s="93">
        <v>5</v>
      </c>
      <c r="F544" s="92" t="s">
        <v>59</v>
      </c>
      <c r="G544" s="1" t="s">
        <v>120</v>
      </c>
      <c r="H544" s="91">
        <v>0</v>
      </c>
      <c r="I544" s="91">
        <v>1</v>
      </c>
      <c r="J544" s="92" t="s">
        <v>494</v>
      </c>
    </row>
    <row r="545" spans="1:10" x14ac:dyDescent="0.35">
      <c r="A545">
        <v>32</v>
      </c>
      <c r="B545" s="1" t="s">
        <v>12</v>
      </c>
      <c r="C545" s="1" t="s">
        <v>476</v>
      </c>
      <c r="D545" s="1" t="s">
        <v>49</v>
      </c>
      <c r="E545" s="93">
        <v>6</v>
      </c>
      <c r="F545" s="92" t="s">
        <v>60</v>
      </c>
      <c r="G545" s="1" t="s">
        <v>120</v>
      </c>
      <c r="H545" s="91">
        <v>0</v>
      </c>
      <c r="I545" s="91">
        <v>1</v>
      </c>
      <c r="J545" t="s">
        <v>495</v>
      </c>
    </row>
    <row r="546" spans="1:10" x14ac:dyDescent="0.35">
      <c r="A546">
        <v>33</v>
      </c>
      <c r="B546" s="1" t="s">
        <v>12</v>
      </c>
      <c r="C546" s="1" t="s">
        <v>476</v>
      </c>
      <c r="D546" s="1" t="s">
        <v>49</v>
      </c>
      <c r="E546" s="93">
        <v>7</v>
      </c>
      <c r="F546" s="92" t="s">
        <v>61</v>
      </c>
      <c r="G546" s="1" t="s">
        <v>124</v>
      </c>
      <c r="H546" s="91">
        <v>1</v>
      </c>
      <c r="I546" s="91">
        <v>1</v>
      </c>
      <c r="J546" t="s">
        <v>496</v>
      </c>
    </row>
    <row r="547" spans="1:10" x14ac:dyDescent="0.35">
      <c r="A547">
        <v>34</v>
      </c>
      <c r="B547" s="1" t="s">
        <v>12</v>
      </c>
      <c r="C547" s="1" t="s">
        <v>476</v>
      </c>
      <c r="D547" s="1" t="s">
        <v>49</v>
      </c>
      <c r="E547" s="93">
        <v>8</v>
      </c>
      <c r="F547" s="92" t="s">
        <v>62</v>
      </c>
      <c r="G547" s="1" t="s">
        <v>124</v>
      </c>
      <c r="H547" s="91">
        <v>1</v>
      </c>
      <c r="I547" s="91">
        <v>1</v>
      </c>
      <c r="J547" t="s">
        <v>497</v>
      </c>
    </row>
    <row r="548" spans="1:10" x14ac:dyDescent="0.35">
      <c r="A548">
        <v>35</v>
      </c>
      <c r="B548" s="2" t="s">
        <v>12</v>
      </c>
      <c r="C548" s="1" t="s">
        <v>476</v>
      </c>
      <c r="D548" s="2" t="s">
        <v>64</v>
      </c>
      <c r="E548" s="95">
        <v>1.1000000000000001</v>
      </c>
      <c r="F548" s="92" t="s">
        <v>65</v>
      </c>
      <c r="G548" s="94">
        <v>6041.8512499999997</v>
      </c>
      <c r="H548" s="95">
        <v>1.0411688179751697</v>
      </c>
      <c r="I548" s="96">
        <v>2</v>
      </c>
      <c r="J548" s="92" t="s">
        <v>498</v>
      </c>
    </row>
    <row r="549" spans="1:10" x14ac:dyDescent="0.35">
      <c r="A549">
        <v>36</v>
      </c>
      <c r="B549" s="2" t="s">
        <v>12</v>
      </c>
      <c r="C549" s="1" t="s">
        <v>476</v>
      </c>
      <c r="D549" s="2" t="s">
        <v>64</v>
      </c>
      <c r="E549" s="95">
        <v>1.2</v>
      </c>
      <c r="F549" s="92" t="s">
        <v>66</v>
      </c>
      <c r="G549" s="94">
        <v>5575.3625000000002</v>
      </c>
      <c r="H549" s="95">
        <v>0.68183574986406914</v>
      </c>
      <c r="I549" s="96">
        <v>1</v>
      </c>
      <c r="J549" s="92" t="s">
        <v>499</v>
      </c>
    </row>
    <row r="550" spans="1:10" x14ac:dyDescent="0.35">
      <c r="A550">
        <v>37</v>
      </c>
      <c r="B550" t="s">
        <v>12</v>
      </c>
      <c r="C550" s="1" t="s">
        <v>476</v>
      </c>
      <c r="D550" s="2" t="s">
        <v>64</v>
      </c>
      <c r="E550" s="95" t="s">
        <v>148</v>
      </c>
      <c r="F550" s="92" t="s">
        <v>67</v>
      </c>
      <c r="H550" s="93">
        <v>0</v>
      </c>
      <c r="I550" s="93">
        <v>0</v>
      </c>
    </row>
    <row r="551" spans="1:10" x14ac:dyDescent="0.35">
      <c r="A551">
        <v>38</v>
      </c>
      <c r="B551" s="2" t="s">
        <v>12</v>
      </c>
      <c r="C551" s="1" t="s">
        <v>476</v>
      </c>
      <c r="D551" s="2" t="s">
        <v>64</v>
      </c>
      <c r="E551" s="95">
        <v>2</v>
      </c>
      <c r="F551" s="92" t="s">
        <v>68</v>
      </c>
      <c r="G551" s="94">
        <v>2130.350999490056</v>
      </c>
      <c r="H551" s="95">
        <v>1.0633377595357294</v>
      </c>
      <c r="I551" s="96">
        <v>2</v>
      </c>
      <c r="J551" s="92" t="s">
        <v>500</v>
      </c>
    </row>
    <row r="552" spans="1:10" x14ac:dyDescent="0.35">
      <c r="A552" s="92">
        <v>39</v>
      </c>
      <c r="B552" t="s">
        <v>12</v>
      </c>
      <c r="C552" s="1" t="s">
        <v>476</v>
      </c>
      <c r="D552" t="s">
        <v>64</v>
      </c>
      <c r="E552">
        <v>3</v>
      </c>
      <c r="F552" s="92" t="s">
        <v>197</v>
      </c>
      <c r="G552" s="1" t="s">
        <v>124</v>
      </c>
      <c r="H552" s="93">
        <v>3</v>
      </c>
      <c r="I552" s="93">
        <v>3</v>
      </c>
      <c r="J552" s="92" t="s">
        <v>501</v>
      </c>
    </row>
    <row r="553" spans="1:10" x14ac:dyDescent="0.35">
      <c r="A553" s="92">
        <v>40</v>
      </c>
      <c r="B553" t="s">
        <v>12</v>
      </c>
      <c r="C553" s="1" t="s">
        <v>476</v>
      </c>
      <c r="D553" t="s">
        <v>70</v>
      </c>
      <c r="E553" s="93">
        <v>1</v>
      </c>
      <c r="F553" s="92" t="s">
        <v>71</v>
      </c>
      <c r="G553" s="1" t="s">
        <v>124</v>
      </c>
      <c r="H553" s="93">
        <v>0.25</v>
      </c>
      <c r="I553" s="93">
        <v>0.25</v>
      </c>
      <c r="J553" t="s">
        <v>502</v>
      </c>
    </row>
    <row r="554" spans="1:10" x14ac:dyDescent="0.35">
      <c r="A554" s="92">
        <v>41</v>
      </c>
      <c r="B554" t="s">
        <v>12</v>
      </c>
      <c r="C554" s="1" t="s">
        <v>476</v>
      </c>
      <c r="D554" t="s">
        <v>70</v>
      </c>
      <c r="E554" s="93">
        <v>2</v>
      </c>
      <c r="F554" s="92" t="s">
        <v>72</v>
      </c>
      <c r="G554" s="1" t="s">
        <v>124</v>
      </c>
      <c r="H554" s="93">
        <v>0.25</v>
      </c>
      <c r="I554" s="93">
        <v>0.25</v>
      </c>
      <c r="J554" t="s">
        <v>503</v>
      </c>
    </row>
    <row r="555" spans="1:10" x14ac:dyDescent="0.35">
      <c r="A555" s="92">
        <v>42</v>
      </c>
      <c r="B555" t="s">
        <v>12</v>
      </c>
      <c r="C555" s="1" t="s">
        <v>476</v>
      </c>
      <c r="D555" t="s">
        <v>70</v>
      </c>
      <c r="E555" s="93">
        <v>3</v>
      </c>
      <c r="F555" s="92" t="s">
        <v>73</v>
      </c>
      <c r="G555" s="1" t="s">
        <v>120</v>
      </c>
      <c r="H555" s="93">
        <v>0</v>
      </c>
      <c r="I555" s="93">
        <v>0.25</v>
      </c>
      <c r="J555" t="s">
        <v>504</v>
      </c>
    </row>
    <row r="556" spans="1:10" x14ac:dyDescent="0.35">
      <c r="A556">
        <v>43</v>
      </c>
      <c r="B556" t="s">
        <v>12</v>
      </c>
      <c r="C556" s="1" t="s">
        <v>476</v>
      </c>
      <c r="D556" t="s">
        <v>70</v>
      </c>
      <c r="E556" s="93">
        <v>4</v>
      </c>
      <c r="F556" s="92" t="s">
        <v>74</v>
      </c>
      <c r="G556" s="1" t="s">
        <v>124</v>
      </c>
      <c r="H556" s="93">
        <v>0.25</v>
      </c>
      <c r="I556" s="93">
        <v>0.25</v>
      </c>
      <c r="J556" t="s">
        <v>505</v>
      </c>
    </row>
    <row r="557" spans="1:10" x14ac:dyDescent="0.35">
      <c r="A557">
        <v>44</v>
      </c>
      <c r="B557" t="s">
        <v>12</v>
      </c>
      <c r="C557" s="1" t="s">
        <v>476</v>
      </c>
      <c r="D557" t="s">
        <v>70</v>
      </c>
      <c r="E557" s="93">
        <v>5</v>
      </c>
      <c r="F557" s="92" t="s">
        <v>75</v>
      </c>
      <c r="G557" s="1" t="s">
        <v>124</v>
      </c>
      <c r="H557" s="93">
        <v>0.25</v>
      </c>
      <c r="I557" s="93">
        <v>0.25</v>
      </c>
      <c r="J557" t="s">
        <v>506</v>
      </c>
    </row>
    <row r="558" spans="1:10" x14ac:dyDescent="0.35">
      <c r="A558">
        <v>45</v>
      </c>
      <c r="B558" t="s">
        <v>12</v>
      </c>
      <c r="C558" s="1" t="s">
        <v>476</v>
      </c>
      <c r="D558" t="s">
        <v>70</v>
      </c>
      <c r="E558" s="93">
        <v>6</v>
      </c>
      <c r="F558" s="92" t="s">
        <v>76</v>
      </c>
      <c r="G558" t="s">
        <v>124</v>
      </c>
      <c r="H558" s="93">
        <v>0.25</v>
      </c>
      <c r="I558" s="93">
        <v>0.25</v>
      </c>
      <c r="J558" t="s">
        <v>507</v>
      </c>
    </row>
    <row r="559" spans="1:10" x14ac:dyDescent="0.35">
      <c r="A559">
        <v>46</v>
      </c>
      <c r="B559" t="s">
        <v>12</v>
      </c>
      <c r="C559" s="1" t="s">
        <v>476</v>
      </c>
      <c r="D559" t="s">
        <v>70</v>
      </c>
      <c r="E559" s="93">
        <v>7</v>
      </c>
      <c r="F559" s="92" t="s">
        <v>77</v>
      </c>
      <c r="G559" t="s">
        <v>120</v>
      </c>
      <c r="H559" s="93">
        <v>0</v>
      </c>
      <c r="I559" s="93">
        <v>0.25</v>
      </c>
      <c r="J559" t="s">
        <v>508</v>
      </c>
    </row>
    <row r="560" spans="1:10" x14ac:dyDescent="0.35">
      <c r="A560">
        <v>47</v>
      </c>
      <c r="B560" t="s">
        <v>12</v>
      </c>
      <c r="C560" s="1" t="s">
        <v>476</v>
      </c>
      <c r="D560" t="s">
        <v>70</v>
      </c>
      <c r="E560" s="93">
        <v>8</v>
      </c>
      <c r="F560" s="92" t="s">
        <v>78</v>
      </c>
      <c r="G560" t="s">
        <v>124</v>
      </c>
      <c r="H560" s="93">
        <v>0.25</v>
      </c>
      <c r="I560" s="93">
        <v>0.25</v>
      </c>
      <c r="J560" t="s">
        <v>509</v>
      </c>
    </row>
    <row r="561" spans="1:10" x14ac:dyDescent="0.35">
      <c r="A561">
        <v>48</v>
      </c>
      <c r="B561" t="s">
        <v>12</v>
      </c>
      <c r="C561" s="1" t="s">
        <v>476</v>
      </c>
      <c r="D561" t="s">
        <v>70</v>
      </c>
      <c r="E561" s="93">
        <v>9</v>
      </c>
      <c r="F561" s="92" t="s">
        <v>79</v>
      </c>
      <c r="G561" t="s">
        <v>124</v>
      </c>
      <c r="H561" s="93">
        <v>0.25</v>
      </c>
      <c r="I561" s="93">
        <v>0.25</v>
      </c>
      <c r="J561" t="s">
        <v>510</v>
      </c>
    </row>
    <row r="562" spans="1:10" x14ac:dyDescent="0.35">
      <c r="A562">
        <v>49</v>
      </c>
      <c r="B562" t="s">
        <v>12</v>
      </c>
      <c r="C562" s="1" t="s">
        <v>476</v>
      </c>
      <c r="D562" t="s">
        <v>70</v>
      </c>
      <c r="E562" s="93">
        <v>10</v>
      </c>
      <c r="F562" s="92" t="s">
        <v>80</v>
      </c>
      <c r="G562" s="1" t="s">
        <v>124</v>
      </c>
      <c r="H562" s="93">
        <v>0.25</v>
      </c>
      <c r="I562" s="93">
        <v>0.25</v>
      </c>
      <c r="J562" t="s">
        <v>511</v>
      </c>
    </row>
    <row r="563" spans="1:10" x14ac:dyDescent="0.35">
      <c r="A563">
        <v>50</v>
      </c>
      <c r="B563" t="s">
        <v>12</v>
      </c>
      <c r="C563" s="1" t="s">
        <v>476</v>
      </c>
      <c r="D563" t="s">
        <v>70</v>
      </c>
      <c r="E563" s="93">
        <v>11</v>
      </c>
      <c r="F563" s="92" t="s">
        <v>81</v>
      </c>
      <c r="G563" s="1" t="s">
        <v>124</v>
      </c>
      <c r="H563" s="93">
        <v>0.25</v>
      </c>
      <c r="I563" s="93">
        <v>0.25</v>
      </c>
      <c r="J563" t="s">
        <v>512</v>
      </c>
    </row>
    <row r="564" spans="1:10" x14ac:dyDescent="0.35">
      <c r="A564">
        <v>51</v>
      </c>
      <c r="B564" t="s">
        <v>12</v>
      </c>
      <c r="C564" s="1" t="s">
        <v>476</v>
      </c>
      <c r="D564" t="s">
        <v>70</v>
      </c>
      <c r="E564" s="93">
        <v>12</v>
      </c>
      <c r="F564" s="92" t="s">
        <v>82</v>
      </c>
      <c r="G564" t="s">
        <v>120</v>
      </c>
      <c r="H564" s="93">
        <v>0</v>
      </c>
      <c r="I564" s="93">
        <v>0.25</v>
      </c>
      <c r="J564" t="s">
        <v>513</v>
      </c>
    </row>
    <row r="565" spans="1:10" x14ac:dyDescent="0.35">
      <c r="A565">
        <v>52</v>
      </c>
      <c r="B565" t="s">
        <v>12</v>
      </c>
      <c r="C565" s="1" t="s">
        <v>476</v>
      </c>
      <c r="D565" t="s">
        <v>70</v>
      </c>
      <c r="E565" s="93">
        <v>13</v>
      </c>
      <c r="F565" s="92" t="s">
        <v>83</v>
      </c>
      <c r="G565" t="s">
        <v>124</v>
      </c>
      <c r="H565" s="93">
        <v>0.25</v>
      </c>
      <c r="I565" s="93">
        <v>0.25</v>
      </c>
      <c r="J565" t="s">
        <v>514</v>
      </c>
    </row>
    <row r="566" spans="1:10" x14ac:dyDescent="0.35">
      <c r="A566">
        <v>53</v>
      </c>
      <c r="B566" t="s">
        <v>12</v>
      </c>
      <c r="C566" s="1" t="s">
        <v>476</v>
      </c>
      <c r="D566" t="s">
        <v>70</v>
      </c>
      <c r="E566" s="93">
        <v>14</v>
      </c>
      <c r="F566" s="92" t="s">
        <v>84</v>
      </c>
      <c r="G566" t="s">
        <v>124</v>
      </c>
      <c r="H566" s="93">
        <v>0.25</v>
      </c>
      <c r="I566" s="93">
        <v>0.25</v>
      </c>
      <c r="J566" t="s">
        <v>515</v>
      </c>
    </row>
    <row r="567" spans="1:10" x14ac:dyDescent="0.35">
      <c r="A567">
        <v>54</v>
      </c>
      <c r="B567" t="s">
        <v>12</v>
      </c>
      <c r="C567" s="1" t="s">
        <v>476</v>
      </c>
      <c r="D567" t="s">
        <v>70</v>
      </c>
      <c r="E567" s="93">
        <v>15</v>
      </c>
      <c r="F567" s="92" t="s">
        <v>85</v>
      </c>
      <c r="G567" t="s">
        <v>124</v>
      </c>
      <c r="H567" s="93">
        <v>0.25</v>
      </c>
      <c r="I567" s="93">
        <v>0.25</v>
      </c>
      <c r="J567" t="s">
        <v>516</v>
      </c>
    </row>
    <row r="568" spans="1:10" x14ac:dyDescent="0.35">
      <c r="A568">
        <v>55</v>
      </c>
      <c r="B568" t="s">
        <v>12</v>
      </c>
      <c r="C568" s="1" t="s">
        <v>476</v>
      </c>
      <c r="D568" t="s">
        <v>70</v>
      </c>
      <c r="E568" s="93">
        <v>16</v>
      </c>
      <c r="F568" s="92" t="s">
        <v>86</v>
      </c>
      <c r="G568" t="s">
        <v>124</v>
      </c>
      <c r="H568" s="93">
        <v>0.25</v>
      </c>
      <c r="I568" s="93">
        <v>0.25</v>
      </c>
      <c r="J568" t="s">
        <v>517</v>
      </c>
    </row>
    <row r="569" spans="1:10" x14ac:dyDescent="0.35">
      <c r="A569">
        <v>56</v>
      </c>
      <c r="B569" t="s">
        <v>12</v>
      </c>
      <c r="C569" s="1" t="s">
        <v>476</v>
      </c>
      <c r="D569" t="s">
        <v>70</v>
      </c>
      <c r="E569" s="93">
        <v>17</v>
      </c>
      <c r="F569" s="92" t="s">
        <v>87</v>
      </c>
      <c r="G569" t="s">
        <v>120</v>
      </c>
      <c r="H569" s="93">
        <v>0</v>
      </c>
      <c r="I569" s="93">
        <v>0.25</v>
      </c>
      <c r="J569" t="s">
        <v>518</v>
      </c>
    </row>
    <row r="570" spans="1:10" x14ac:dyDescent="0.35">
      <c r="A570">
        <v>57</v>
      </c>
      <c r="B570" t="s">
        <v>12</v>
      </c>
      <c r="C570" s="1" t="s">
        <v>476</v>
      </c>
      <c r="D570" t="s">
        <v>70</v>
      </c>
      <c r="E570" s="93">
        <v>18</v>
      </c>
      <c r="F570" s="92" t="s">
        <v>88</v>
      </c>
      <c r="G570" t="s">
        <v>120</v>
      </c>
      <c r="H570" s="93">
        <v>0</v>
      </c>
      <c r="I570" s="93">
        <v>0.25</v>
      </c>
      <c r="J570" t="s">
        <v>519</v>
      </c>
    </row>
    <row r="571" spans="1:10" x14ac:dyDescent="0.35">
      <c r="A571">
        <v>58</v>
      </c>
      <c r="B571" t="s">
        <v>12</v>
      </c>
      <c r="C571" s="1" t="s">
        <v>476</v>
      </c>
      <c r="D571" t="s">
        <v>70</v>
      </c>
      <c r="E571" s="93">
        <v>19</v>
      </c>
      <c r="F571" s="92" t="s">
        <v>89</v>
      </c>
      <c r="G571" t="s">
        <v>120</v>
      </c>
      <c r="H571" s="93">
        <v>0</v>
      </c>
      <c r="I571" s="93">
        <v>0.25</v>
      </c>
      <c r="J571" t="s">
        <v>520</v>
      </c>
    </row>
    <row r="572" spans="1:10" x14ac:dyDescent="0.35">
      <c r="A572">
        <v>59</v>
      </c>
      <c r="B572" t="s">
        <v>12</v>
      </c>
      <c r="C572" s="1" t="s">
        <v>476</v>
      </c>
      <c r="D572" t="s">
        <v>70</v>
      </c>
      <c r="E572" s="93">
        <v>20</v>
      </c>
      <c r="F572" s="92" t="s">
        <v>166</v>
      </c>
      <c r="G572" t="s">
        <v>120</v>
      </c>
      <c r="H572" s="93">
        <v>0</v>
      </c>
      <c r="I572" s="93">
        <v>0.25</v>
      </c>
      <c r="J572" t="s">
        <v>521</v>
      </c>
    </row>
    <row r="573" spans="1:10" x14ac:dyDescent="0.35">
      <c r="A573">
        <v>60</v>
      </c>
      <c r="B573" t="s">
        <v>12</v>
      </c>
      <c r="C573" s="1" t="s">
        <v>476</v>
      </c>
      <c r="D573" t="s">
        <v>70</v>
      </c>
      <c r="E573" s="93">
        <v>21</v>
      </c>
      <c r="F573" s="92" t="s">
        <v>91</v>
      </c>
      <c r="G573" t="s">
        <v>124</v>
      </c>
      <c r="H573" s="98">
        <v>0.125</v>
      </c>
      <c r="I573" s="98">
        <v>0.125</v>
      </c>
      <c r="J573" t="s">
        <v>522</v>
      </c>
    </row>
    <row r="574" spans="1:10" x14ac:dyDescent="0.35">
      <c r="A574">
        <v>61</v>
      </c>
      <c r="B574" t="s">
        <v>12</v>
      </c>
      <c r="C574" s="1" t="s">
        <v>476</v>
      </c>
      <c r="D574" t="s">
        <v>70</v>
      </c>
      <c r="E574" s="93">
        <v>22</v>
      </c>
      <c r="F574" s="92" t="s">
        <v>92</v>
      </c>
      <c r="G574" t="s">
        <v>124</v>
      </c>
      <c r="H574" s="98">
        <v>0.125</v>
      </c>
      <c r="I574" s="98">
        <v>0.125</v>
      </c>
      <c r="J574" t="s">
        <v>523</v>
      </c>
    </row>
    <row r="575" spans="1:10" x14ac:dyDescent="0.35">
      <c r="A575">
        <v>62</v>
      </c>
      <c r="B575" t="s">
        <v>12</v>
      </c>
      <c r="C575" s="1" t="s">
        <v>476</v>
      </c>
      <c r="D575" t="s">
        <v>70</v>
      </c>
      <c r="E575" s="93">
        <v>23</v>
      </c>
      <c r="F575" s="92" t="s">
        <v>93</v>
      </c>
      <c r="G575" t="s">
        <v>120</v>
      </c>
      <c r="H575" s="93">
        <v>0</v>
      </c>
      <c r="I575" s="93">
        <v>0.25</v>
      </c>
      <c r="J575" t="s">
        <v>524</v>
      </c>
    </row>
    <row r="576" spans="1:10" x14ac:dyDescent="0.35">
      <c r="A576">
        <v>63</v>
      </c>
      <c r="B576" t="s">
        <v>12</v>
      </c>
      <c r="C576" s="1" t="s">
        <v>476</v>
      </c>
      <c r="D576" t="s">
        <v>70</v>
      </c>
      <c r="E576" s="93">
        <v>24</v>
      </c>
      <c r="F576" s="92" t="s">
        <v>94</v>
      </c>
      <c r="G576" t="s">
        <v>124</v>
      </c>
      <c r="H576" s="93">
        <v>0.25</v>
      </c>
      <c r="I576" s="93">
        <v>0.25</v>
      </c>
      <c r="J576" t="s">
        <v>525</v>
      </c>
    </row>
    <row r="577" spans="1:10" x14ac:dyDescent="0.35">
      <c r="A577">
        <v>64</v>
      </c>
      <c r="B577" t="s">
        <v>12</v>
      </c>
      <c r="C577" s="1" t="s">
        <v>476</v>
      </c>
      <c r="D577" t="s">
        <v>70</v>
      </c>
      <c r="E577" s="93">
        <v>25</v>
      </c>
      <c r="F577" s="92" t="s">
        <v>95</v>
      </c>
      <c r="G577" t="s">
        <v>120</v>
      </c>
      <c r="H577" s="93">
        <v>0</v>
      </c>
      <c r="I577" s="93">
        <v>0.25</v>
      </c>
      <c r="J577" t="s">
        <v>526</v>
      </c>
    </row>
    <row r="578" spans="1:10" x14ac:dyDescent="0.35">
      <c r="A578">
        <v>1</v>
      </c>
      <c r="B578" s="1" t="s">
        <v>13</v>
      </c>
      <c r="C578" s="1" t="s">
        <v>527</v>
      </c>
      <c r="D578" s="1" t="s">
        <v>24</v>
      </c>
      <c r="E578" s="93">
        <v>1</v>
      </c>
      <c r="F578" s="92" t="s">
        <v>25</v>
      </c>
      <c r="G578" s="1" t="s">
        <v>124</v>
      </c>
      <c r="H578" s="91">
        <v>1</v>
      </c>
      <c r="I578" s="91">
        <v>1</v>
      </c>
      <c r="J578" s="92" t="s">
        <v>528</v>
      </c>
    </row>
    <row r="579" spans="1:10" x14ac:dyDescent="0.35">
      <c r="A579">
        <v>2</v>
      </c>
      <c r="B579" t="s">
        <v>13</v>
      </c>
      <c r="C579" s="1" t="s">
        <v>527</v>
      </c>
      <c r="D579" s="1" t="s">
        <v>24</v>
      </c>
      <c r="E579" s="93">
        <v>1.1000000000000001</v>
      </c>
      <c r="F579" t="s">
        <v>26</v>
      </c>
      <c r="H579" s="93">
        <v>0</v>
      </c>
      <c r="I579" s="93">
        <v>0</v>
      </c>
    </row>
    <row r="580" spans="1:10" x14ac:dyDescent="0.35">
      <c r="A580">
        <v>3</v>
      </c>
      <c r="B580" t="s">
        <v>13</v>
      </c>
      <c r="C580" s="1" t="s">
        <v>527</v>
      </c>
      <c r="D580" s="1" t="s">
        <v>24</v>
      </c>
      <c r="E580" s="93">
        <v>1.2</v>
      </c>
      <c r="F580" t="s">
        <v>27</v>
      </c>
      <c r="H580" s="93">
        <v>0</v>
      </c>
      <c r="I580" s="93">
        <v>0</v>
      </c>
    </row>
    <row r="581" spans="1:10" x14ac:dyDescent="0.35">
      <c r="A581">
        <v>4</v>
      </c>
      <c r="B581" t="s">
        <v>13</v>
      </c>
      <c r="C581" s="1" t="s">
        <v>527</v>
      </c>
      <c r="D581" s="1" t="s">
        <v>24</v>
      </c>
      <c r="E581" s="93">
        <v>1.3</v>
      </c>
      <c r="F581" t="s">
        <v>28</v>
      </c>
      <c r="H581" s="93">
        <v>0</v>
      </c>
      <c r="I581" s="93">
        <v>0</v>
      </c>
    </row>
    <row r="582" spans="1:10" x14ac:dyDescent="0.35">
      <c r="A582">
        <v>5</v>
      </c>
      <c r="B582" s="1" t="s">
        <v>13</v>
      </c>
      <c r="C582" s="1" t="s">
        <v>527</v>
      </c>
      <c r="D582" s="1" t="s">
        <v>24</v>
      </c>
      <c r="E582" s="93">
        <v>2</v>
      </c>
      <c r="F582" s="92" t="s">
        <v>29</v>
      </c>
      <c r="G582" s="1" t="s">
        <v>124</v>
      </c>
      <c r="H582" s="91">
        <v>0.5</v>
      </c>
      <c r="I582" s="91">
        <v>0.5</v>
      </c>
      <c r="J582" s="92" t="s">
        <v>529</v>
      </c>
    </row>
    <row r="583" spans="1:10" x14ac:dyDescent="0.35">
      <c r="A583">
        <v>6</v>
      </c>
      <c r="B583" t="s">
        <v>13</v>
      </c>
      <c r="C583" s="1" t="s">
        <v>527</v>
      </c>
      <c r="D583" s="1" t="s">
        <v>24</v>
      </c>
      <c r="E583" s="93">
        <v>2.2000000000000002</v>
      </c>
      <c r="F583" t="s">
        <v>30</v>
      </c>
      <c r="H583" s="93">
        <v>0</v>
      </c>
      <c r="I583" s="93">
        <v>0</v>
      </c>
    </row>
    <row r="584" spans="1:10" x14ac:dyDescent="0.35">
      <c r="A584">
        <v>7</v>
      </c>
      <c r="B584" s="1" t="s">
        <v>13</v>
      </c>
      <c r="C584" s="1" t="s">
        <v>527</v>
      </c>
      <c r="D584" s="1" t="s">
        <v>24</v>
      </c>
      <c r="E584" s="93">
        <v>3</v>
      </c>
      <c r="F584" s="92" t="s">
        <v>31</v>
      </c>
      <c r="G584" s="1" t="s">
        <v>124</v>
      </c>
      <c r="H584" s="91">
        <v>0.5</v>
      </c>
      <c r="I584" s="91">
        <v>0.5</v>
      </c>
      <c r="J584" s="92" t="s">
        <v>530</v>
      </c>
    </row>
    <row r="585" spans="1:10" x14ac:dyDescent="0.35">
      <c r="A585">
        <v>8</v>
      </c>
      <c r="B585" s="1" t="s">
        <v>13</v>
      </c>
      <c r="C585" s="1" t="s">
        <v>527</v>
      </c>
      <c r="D585" s="1" t="s">
        <v>24</v>
      </c>
      <c r="E585" s="93">
        <v>4</v>
      </c>
      <c r="F585" s="92" t="s">
        <v>32</v>
      </c>
      <c r="G585" s="1" t="s">
        <v>124</v>
      </c>
      <c r="H585" s="91">
        <v>1</v>
      </c>
      <c r="I585" s="91">
        <v>1</v>
      </c>
      <c r="J585" s="92" t="s">
        <v>531</v>
      </c>
    </row>
    <row r="586" spans="1:10" x14ac:dyDescent="0.35">
      <c r="A586">
        <v>9</v>
      </c>
      <c r="B586" t="s">
        <v>13</v>
      </c>
      <c r="C586" s="1" t="s">
        <v>527</v>
      </c>
      <c r="D586" s="1" t="s">
        <v>24</v>
      </c>
      <c r="E586" s="93">
        <v>4.2</v>
      </c>
      <c r="F586" t="s">
        <v>33</v>
      </c>
      <c r="H586" s="93">
        <v>0</v>
      </c>
      <c r="I586" s="93">
        <v>0</v>
      </c>
    </row>
    <row r="587" spans="1:10" x14ac:dyDescent="0.35">
      <c r="A587">
        <v>10</v>
      </c>
      <c r="B587" s="1" t="s">
        <v>13</v>
      </c>
      <c r="C587" s="1" t="s">
        <v>527</v>
      </c>
      <c r="D587" s="1" t="s">
        <v>24</v>
      </c>
      <c r="E587" s="93">
        <v>5</v>
      </c>
      <c r="F587" s="92" t="s">
        <v>34</v>
      </c>
      <c r="G587" s="1" t="s">
        <v>124</v>
      </c>
      <c r="H587" s="91">
        <v>1</v>
      </c>
      <c r="I587" s="91">
        <v>1</v>
      </c>
      <c r="J587" s="92" t="s">
        <v>532</v>
      </c>
    </row>
    <row r="588" spans="1:10" x14ac:dyDescent="0.35">
      <c r="A588">
        <v>11</v>
      </c>
      <c r="B588" t="s">
        <v>13</v>
      </c>
      <c r="C588" s="1" t="s">
        <v>527</v>
      </c>
      <c r="D588" s="1" t="s">
        <v>24</v>
      </c>
      <c r="E588" s="93">
        <v>5.2</v>
      </c>
      <c r="F588" t="s">
        <v>35</v>
      </c>
      <c r="H588" s="93">
        <v>0</v>
      </c>
      <c r="I588" s="93">
        <v>0</v>
      </c>
    </row>
    <row r="589" spans="1:10" x14ac:dyDescent="0.35">
      <c r="A589">
        <v>12</v>
      </c>
      <c r="B589" s="1" t="s">
        <v>13</v>
      </c>
      <c r="C589" s="1" t="s">
        <v>527</v>
      </c>
      <c r="D589" s="1" t="s">
        <v>24</v>
      </c>
      <c r="E589" s="93">
        <v>6</v>
      </c>
      <c r="F589" s="92" t="s">
        <v>36</v>
      </c>
      <c r="G589" s="1" t="s">
        <v>124</v>
      </c>
      <c r="H589" s="91">
        <v>1</v>
      </c>
      <c r="I589" s="91">
        <v>1</v>
      </c>
      <c r="J589" s="92" t="s">
        <v>533</v>
      </c>
    </row>
    <row r="590" spans="1:10" x14ac:dyDescent="0.35">
      <c r="A590">
        <v>13</v>
      </c>
      <c r="B590" s="1" t="s">
        <v>13</v>
      </c>
      <c r="C590" s="1" t="s">
        <v>527</v>
      </c>
      <c r="D590" s="1" t="s">
        <v>24</v>
      </c>
      <c r="E590" s="93">
        <v>7</v>
      </c>
      <c r="F590" s="92" t="s">
        <v>37</v>
      </c>
      <c r="G590" s="1" t="s">
        <v>124</v>
      </c>
      <c r="H590" s="91">
        <v>1</v>
      </c>
      <c r="I590" s="91">
        <v>1</v>
      </c>
      <c r="J590" s="92" t="s">
        <v>534</v>
      </c>
    </row>
    <row r="591" spans="1:10" x14ac:dyDescent="0.35">
      <c r="A591">
        <v>14</v>
      </c>
      <c r="B591" s="1" t="s">
        <v>13</v>
      </c>
      <c r="C591" s="1" t="s">
        <v>527</v>
      </c>
      <c r="D591" s="1" t="s">
        <v>24</v>
      </c>
      <c r="E591" s="93">
        <v>8</v>
      </c>
      <c r="F591" s="92" t="s">
        <v>38</v>
      </c>
      <c r="G591" s="1" t="s">
        <v>124</v>
      </c>
      <c r="H591" s="91">
        <v>1</v>
      </c>
      <c r="I591" s="91">
        <v>1</v>
      </c>
      <c r="J591" s="92" t="s">
        <v>535</v>
      </c>
    </row>
    <row r="592" spans="1:10" x14ac:dyDescent="0.35">
      <c r="A592">
        <v>15</v>
      </c>
      <c r="B592" s="1" t="s">
        <v>13</v>
      </c>
      <c r="C592" s="1" t="s">
        <v>527</v>
      </c>
      <c r="D592" s="1" t="s">
        <v>24</v>
      </c>
      <c r="E592" s="93">
        <v>9</v>
      </c>
      <c r="F592" s="92" t="s">
        <v>39</v>
      </c>
      <c r="G592" s="1" t="s">
        <v>124</v>
      </c>
      <c r="H592" s="91">
        <v>1</v>
      </c>
      <c r="I592" s="91">
        <v>1</v>
      </c>
      <c r="J592" s="92" t="s">
        <v>536</v>
      </c>
    </row>
    <row r="593" spans="1:10" x14ac:dyDescent="0.35">
      <c r="A593">
        <v>16</v>
      </c>
      <c r="B593" s="1" t="s">
        <v>13</v>
      </c>
      <c r="C593" s="1" t="s">
        <v>527</v>
      </c>
      <c r="D593" s="1" t="s">
        <v>24</v>
      </c>
      <c r="E593" s="93">
        <v>10</v>
      </c>
      <c r="F593" s="92" t="s">
        <v>40</v>
      </c>
      <c r="G593" s="1" t="s">
        <v>120</v>
      </c>
      <c r="H593" s="91">
        <v>0</v>
      </c>
      <c r="I593" s="91">
        <v>1</v>
      </c>
      <c r="J593" s="92" t="s">
        <v>537</v>
      </c>
    </row>
    <row r="594" spans="1:10" x14ac:dyDescent="0.35">
      <c r="A594">
        <v>17</v>
      </c>
      <c r="B594" s="1" t="s">
        <v>13</v>
      </c>
      <c r="C594" s="1" t="s">
        <v>527</v>
      </c>
      <c r="D594" s="1" t="s">
        <v>24</v>
      </c>
      <c r="E594" s="93">
        <v>11</v>
      </c>
      <c r="F594" s="92" t="s">
        <v>41</v>
      </c>
      <c r="G594" s="1" t="s">
        <v>124</v>
      </c>
      <c r="H594" s="91">
        <v>1</v>
      </c>
      <c r="I594" s="91">
        <v>1</v>
      </c>
      <c r="J594" s="92" t="s">
        <v>538</v>
      </c>
    </row>
    <row r="595" spans="1:10" x14ac:dyDescent="0.35">
      <c r="A595">
        <v>18</v>
      </c>
      <c r="B595" s="1" t="s">
        <v>13</v>
      </c>
      <c r="C595" s="1" t="s">
        <v>527</v>
      </c>
      <c r="D595" s="1" t="s">
        <v>24</v>
      </c>
      <c r="E595" s="93">
        <v>12</v>
      </c>
      <c r="F595" s="92" t="s">
        <v>42</v>
      </c>
      <c r="G595" s="1" t="s">
        <v>124</v>
      </c>
      <c r="H595" s="91">
        <v>1</v>
      </c>
      <c r="I595" s="91">
        <v>1</v>
      </c>
      <c r="J595" s="92" t="s">
        <v>539</v>
      </c>
    </row>
    <row r="596" spans="1:10" x14ac:dyDescent="0.35">
      <c r="A596">
        <v>19</v>
      </c>
      <c r="B596" s="1" t="s">
        <v>13</v>
      </c>
      <c r="C596" s="1" t="s">
        <v>527</v>
      </c>
      <c r="D596" s="1" t="s">
        <v>44</v>
      </c>
      <c r="E596">
        <v>1</v>
      </c>
      <c r="F596" t="s">
        <v>45</v>
      </c>
      <c r="G596" s="1" t="s">
        <v>124</v>
      </c>
      <c r="H596" s="91">
        <v>3</v>
      </c>
      <c r="I596" s="91">
        <v>3</v>
      </c>
      <c r="J596" s="92" t="s">
        <v>540</v>
      </c>
    </row>
    <row r="597" spans="1:10" x14ac:dyDescent="0.35">
      <c r="A597">
        <v>20</v>
      </c>
      <c r="B597" s="1" t="s">
        <v>13</v>
      </c>
      <c r="C597" s="1" t="s">
        <v>527</v>
      </c>
      <c r="D597" s="1" t="s">
        <v>44</v>
      </c>
      <c r="E597" s="93">
        <v>2</v>
      </c>
      <c r="F597" s="92" t="s">
        <v>46</v>
      </c>
      <c r="G597" s="1" t="s">
        <v>124</v>
      </c>
      <c r="H597" s="91">
        <v>1</v>
      </c>
      <c r="I597" s="91">
        <v>1</v>
      </c>
      <c r="J597" s="92" t="s">
        <v>541</v>
      </c>
    </row>
    <row r="598" spans="1:10" x14ac:dyDescent="0.35">
      <c r="A598">
        <v>21</v>
      </c>
      <c r="B598" t="s">
        <v>13</v>
      </c>
      <c r="C598" s="1" t="s">
        <v>527</v>
      </c>
      <c r="D598" s="1" t="s">
        <v>44</v>
      </c>
      <c r="E598" s="93" t="s">
        <v>136</v>
      </c>
      <c r="F598" t="s">
        <v>47</v>
      </c>
      <c r="H598" s="93">
        <v>0</v>
      </c>
      <c r="I598" s="93">
        <v>0</v>
      </c>
    </row>
    <row r="599" spans="1:10" x14ac:dyDescent="0.35">
      <c r="A599">
        <v>22</v>
      </c>
      <c r="B599" s="1" t="s">
        <v>13</v>
      </c>
      <c r="C599" s="1" t="s">
        <v>527</v>
      </c>
      <c r="D599" s="1" t="s">
        <v>49</v>
      </c>
      <c r="E599" s="93">
        <v>1.1000000000000001</v>
      </c>
      <c r="F599" s="92" t="s">
        <v>50</v>
      </c>
      <c r="G599" s="1" t="s">
        <v>124</v>
      </c>
      <c r="H599" s="91">
        <v>0.4</v>
      </c>
      <c r="I599" s="91">
        <v>0.4</v>
      </c>
      <c r="J599" s="92" t="s">
        <v>542</v>
      </c>
    </row>
    <row r="600" spans="1:10" x14ac:dyDescent="0.35">
      <c r="A600">
        <v>23</v>
      </c>
      <c r="B600" s="1" t="s">
        <v>13</v>
      </c>
      <c r="C600" s="1" t="s">
        <v>527</v>
      </c>
      <c r="D600" s="1" t="s">
        <v>49</v>
      </c>
      <c r="E600" s="93">
        <v>1.2</v>
      </c>
      <c r="F600" s="92" t="s">
        <v>51</v>
      </c>
      <c r="G600" s="1" t="s">
        <v>124</v>
      </c>
      <c r="H600" s="91">
        <v>0.2</v>
      </c>
      <c r="I600" s="91">
        <v>0.2</v>
      </c>
      <c r="J600" s="92" t="s">
        <v>543</v>
      </c>
    </row>
    <row r="601" spans="1:10" x14ac:dyDescent="0.35">
      <c r="A601">
        <v>24</v>
      </c>
      <c r="B601" s="1" t="s">
        <v>13</v>
      </c>
      <c r="C601" s="1" t="s">
        <v>527</v>
      </c>
      <c r="D601" s="1" t="s">
        <v>49</v>
      </c>
      <c r="E601" s="93">
        <v>1.3</v>
      </c>
      <c r="F601" s="92" t="s">
        <v>52</v>
      </c>
      <c r="G601" s="1" t="s">
        <v>124</v>
      </c>
      <c r="H601" s="91">
        <v>0.2</v>
      </c>
      <c r="I601" s="91">
        <v>0.2</v>
      </c>
      <c r="J601" s="92" t="s">
        <v>543</v>
      </c>
    </row>
    <row r="602" spans="1:10" x14ac:dyDescent="0.35">
      <c r="A602">
        <v>25</v>
      </c>
      <c r="B602" s="1" t="s">
        <v>13</v>
      </c>
      <c r="C602" s="1" t="s">
        <v>527</v>
      </c>
      <c r="D602" s="1" t="s">
        <v>49</v>
      </c>
      <c r="E602" s="93">
        <v>1.4</v>
      </c>
      <c r="F602" s="92" t="s">
        <v>53</v>
      </c>
      <c r="G602" s="1" t="s">
        <v>124</v>
      </c>
      <c r="H602" s="91">
        <v>0.4</v>
      </c>
      <c r="I602" s="91">
        <v>0.4</v>
      </c>
      <c r="J602" s="92" t="s">
        <v>544</v>
      </c>
    </row>
    <row r="603" spans="1:10" x14ac:dyDescent="0.35">
      <c r="A603">
        <v>26</v>
      </c>
      <c r="B603" s="1" t="s">
        <v>13</v>
      </c>
      <c r="C603" s="1" t="s">
        <v>527</v>
      </c>
      <c r="D603" s="1" t="s">
        <v>49</v>
      </c>
      <c r="E603" s="93">
        <v>1.5</v>
      </c>
      <c r="F603" s="92" t="s">
        <v>54</v>
      </c>
      <c r="G603" s="1" t="s">
        <v>124</v>
      </c>
      <c r="H603" s="91">
        <v>0.4</v>
      </c>
      <c r="I603" s="91">
        <v>0.4</v>
      </c>
      <c r="J603" s="92" t="s">
        <v>545</v>
      </c>
    </row>
    <row r="604" spans="1:10" x14ac:dyDescent="0.35">
      <c r="A604">
        <v>27</v>
      </c>
      <c r="B604" s="1" t="s">
        <v>13</v>
      </c>
      <c r="C604" s="1" t="s">
        <v>527</v>
      </c>
      <c r="D604" s="1" t="s">
        <v>49</v>
      </c>
      <c r="E604" s="93">
        <v>1.6</v>
      </c>
      <c r="F604" s="92" t="s">
        <v>55</v>
      </c>
      <c r="G604" s="1" t="s">
        <v>124</v>
      </c>
      <c r="H604" s="91">
        <v>0.4</v>
      </c>
      <c r="I604" s="91">
        <v>0.4</v>
      </c>
      <c r="J604" s="92" t="s">
        <v>546</v>
      </c>
    </row>
    <row r="605" spans="1:10" x14ac:dyDescent="0.35">
      <c r="A605">
        <v>28</v>
      </c>
      <c r="B605" s="1" t="s">
        <v>13</v>
      </c>
      <c r="C605" s="1" t="s">
        <v>527</v>
      </c>
      <c r="D605" s="1" t="s">
        <v>49</v>
      </c>
      <c r="E605" s="93">
        <v>2</v>
      </c>
      <c r="F605" s="92" t="s">
        <v>56</v>
      </c>
      <c r="G605" s="1" t="s">
        <v>124</v>
      </c>
      <c r="H605" s="91">
        <v>1</v>
      </c>
      <c r="I605" s="91">
        <v>1</v>
      </c>
      <c r="J605" s="92" t="s">
        <v>547</v>
      </c>
    </row>
    <row r="606" spans="1:10" x14ac:dyDescent="0.35">
      <c r="A606">
        <v>29</v>
      </c>
      <c r="B606" s="1" t="s">
        <v>13</v>
      </c>
      <c r="C606" s="1" t="s">
        <v>527</v>
      </c>
      <c r="D606" s="1" t="s">
        <v>49</v>
      </c>
      <c r="E606" s="93">
        <v>3</v>
      </c>
      <c r="F606" s="92" t="s">
        <v>57</v>
      </c>
      <c r="G606" s="1" t="s">
        <v>124</v>
      </c>
      <c r="H606" s="91">
        <v>1</v>
      </c>
      <c r="I606" s="91">
        <v>1</v>
      </c>
      <c r="J606" s="92" t="s">
        <v>548</v>
      </c>
    </row>
    <row r="607" spans="1:10" x14ac:dyDescent="0.35">
      <c r="A607">
        <v>30</v>
      </c>
      <c r="B607" s="1" t="s">
        <v>13</v>
      </c>
      <c r="C607" s="1" t="s">
        <v>527</v>
      </c>
      <c r="D607" s="1" t="s">
        <v>49</v>
      </c>
      <c r="E607" s="93">
        <v>4</v>
      </c>
      <c r="F607" s="92" t="s">
        <v>58</v>
      </c>
      <c r="G607" s="1" t="s">
        <v>120</v>
      </c>
      <c r="H607" s="91">
        <v>0</v>
      </c>
      <c r="I607" s="91">
        <v>1</v>
      </c>
      <c r="J607" s="92" t="s">
        <v>549</v>
      </c>
    </row>
    <row r="608" spans="1:10" x14ac:dyDescent="0.35">
      <c r="A608">
        <v>31</v>
      </c>
      <c r="B608" s="1" t="s">
        <v>13</v>
      </c>
      <c r="C608" s="1" t="s">
        <v>527</v>
      </c>
      <c r="D608" s="1" t="s">
        <v>49</v>
      </c>
      <c r="E608" s="93">
        <v>5</v>
      </c>
      <c r="F608" s="92" t="s">
        <v>59</v>
      </c>
      <c r="G608" s="1" t="s">
        <v>120</v>
      </c>
      <c r="H608" s="91">
        <v>0</v>
      </c>
      <c r="I608" s="91">
        <v>1</v>
      </c>
      <c r="J608" s="92" t="s">
        <v>550</v>
      </c>
    </row>
    <row r="609" spans="1:10" x14ac:dyDescent="0.35">
      <c r="A609">
        <v>32</v>
      </c>
      <c r="B609" s="1" t="s">
        <v>13</v>
      </c>
      <c r="C609" s="1" t="s">
        <v>527</v>
      </c>
      <c r="D609" s="1" t="s">
        <v>49</v>
      </c>
      <c r="E609" s="93">
        <v>6</v>
      </c>
      <c r="F609" s="92" t="s">
        <v>60</v>
      </c>
      <c r="G609" s="1" t="s">
        <v>124</v>
      </c>
      <c r="H609" s="91">
        <v>1</v>
      </c>
      <c r="I609" s="91">
        <v>1</v>
      </c>
      <c r="J609" s="92" t="s">
        <v>551</v>
      </c>
    </row>
    <row r="610" spans="1:10" x14ac:dyDescent="0.35">
      <c r="A610">
        <v>33</v>
      </c>
      <c r="B610" s="1" t="s">
        <v>13</v>
      </c>
      <c r="C610" s="1" t="s">
        <v>527</v>
      </c>
      <c r="D610" s="1" t="s">
        <v>49</v>
      </c>
      <c r="E610" s="93">
        <v>7</v>
      </c>
      <c r="F610" s="92" t="s">
        <v>61</v>
      </c>
      <c r="G610" s="1" t="s">
        <v>124</v>
      </c>
      <c r="H610" s="91">
        <v>1</v>
      </c>
      <c r="I610" s="91">
        <v>1</v>
      </c>
      <c r="J610" s="92" t="s">
        <v>552</v>
      </c>
    </row>
    <row r="611" spans="1:10" x14ac:dyDescent="0.35">
      <c r="A611">
        <v>34</v>
      </c>
      <c r="B611" s="1" t="s">
        <v>13</v>
      </c>
      <c r="C611" s="1" t="s">
        <v>527</v>
      </c>
      <c r="D611" s="1" t="s">
        <v>49</v>
      </c>
      <c r="E611" s="93">
        <v>8</v>
      </c>
      <c r="F611" s="92" t="s">
        <v>62</v>
      </c>
      <c r="G611" s="1" t="s">
        <v>124</v>
      </c>
      <c r="H611" s="91">
        <v>1</v>
      </c>
      <c r="I611" s="91">
        <v>1</v>
      </c>
      <c r="J611" s="92" t="s">
        <v>553</v>
      </c>
    </row>
    <row r="612" spans="1:10" x14ac:dyDescent="0.35">
      <c r="A612">
        <v>35</v>
      </c>
      <c r="B612" s="2" t="s">
        <v>13</v>
      </c>
      <c r="C612" s="1" t="s">
        <v>527</v>
      </c>
      <c r="D612" s="2" t="s">
        <v>64</v>
      </c>
      <c r="E612" s="95">
        <v>1.1000000000000001</v>
      </c>
      <c r="F612" s="92" t="s">
        <v>65</v>
      </c>
      <c r="G612" s="94">
        <v>7691.9850439237707</v>
      </c>
      <c r="H612" s="95">
        <v>1.2586285376848299</v>
      </c>
      <c r="I612" s="96">
        <v>2</v>
      </c>
      <c r="J612" s="92" t="s">
        <v>554</v>
      </c>
    </row>
    <row r="613" spans="1:10" x14ac:dyDescent="0.35">
      <c r="A613">
        <v>36</v>
      </c>
      <c r="B613" s="2" t="s">
        <v>13</v>
      </c>
      <c r="C613" s="1" t="s">
        <v>527</v>
      </c>
      <c r="D613" s="2" t="s">
        <v>64</v>
      </c>
      <c r="E613" s="95">
        <v>1.2</v>
      </c>
      <c r="F613" s="92" t="s">
        <v>66</v>
      </c>
      <c r="G613" s="94">
        <v>5538.75</v>
      </c>
      <c r="H613" s="95">
        <v>0.67959749045086071</v>
      </c>
      <c r="I613" s="96">
        <v>1</v>
      </c>
      <c r="J613" s="92" t="s">
        <v>555</v>
      </c>
    </row>
    <row r="614" spans="1:10" x14ac:dyDescent="0.35">
      <c r="A614">
        <v>37</v>
      </c>
      <c r="B614" t="s">
        <v>13</v>
      </c>
      <c r="C614" s="1" t="s">
        <v>527</v>
      </c>
      <c r="D614" s="2" t="s">
        <v>64</v>
      </c>
      <c r="E614" s="95" t="s">
        <v>148</v>
      </c>
      <c r="F614" s="92" t="s">
        <v>67</v>
      </c>
      <c r="H614" s="93">
        <v>0</v>
      </c>
      <c r="I614" s="93">
        <v>0</v>
      </c>
    </row>
    <row r="615" spans="1:10" x14ac:dyDescent="0.35">
      <c r="A615">
        <v>38</v>
      </c>
      <c r="B615" s="2" t="s">
        <v>13</v>
      </c>
      <c r="C615" s="1" t="s">
        <v>527</v>
      </c>
      <c r="D615" s="2" t="s">
        <v>64</v>
      </c>
      <c r="E615" s="95">
        <v>2</v>
      </c>
      <c r="F615" s="92" t="s">
        <v>68</v>
      </c>
      <c r="G615" s="94">
        <v>3348.1005642885934</v>
      </c>
      <c r="H615" s="95">
        <v>1.9572820271144582</v>
      </c>
      <c r="I615" s="96">
        <v>2</v>
      </c>
      <c r="J615" s="92" t="s">
        <v>556</v>
      </c>
    </row>
    <row r="616" spans="1:10" x14ac:dyDescent="0.35">
      <c r="A616" s="92">
        <v>39</v>
      </c>
      <c r="B616" t="s">
        <v>13</v>
      </c>
      <c r="C616" s="1" t="s">
        <v>527</v>
      </c>
      <c r="D616" t="s">
        <v>64</v>
      </c>
      <c r="E616">
        <v>3</v>
      </c>
      <c r="F616" s="92" t="s">
        <v>197</v>
      </c>
      <c r="G616" s="1" t="s">
        <v>124</v>
      </c>
      <c r="H616" s="93">
        <v>3</v>
      </c>
      <c r="I616" s="93">
        <v>3</v>
      </c>
      <c r="J616" s="92" t="s">
        <v>557</v>
      </c>
    </row>
    <row r="617" spans="1:10" x14ac:dyDescent="0.35">
      <c r="A617" s="92">
        <v>40</v>
      </c>
      <c r="B617" t="s">
        <v>13</v>
      </c>
      <c r="C617" s="1" t="s">
        <v>527</v>
      </c>
      <c r="D617" t="s">
        <v>70</v>
      </c>
      <c r="E617" s="93">
        <v>1</v>
      </c>
      <c r="F617" s="92" t="s">
        <v>71</v>
      </c>
      <c r="G617" t="s">
        <v>124</v>
      </c>
      <c r="H617" s="93">
        <v>0.25</v>
      </c>
      <c r="I617" s="93">
        <v>0.25</v>
      </c>
      <c r="J617" s="92" t="s">
        <v>558</v>
      </c>
    </row>
    <row r="618" spans="1:10" x14ac:dyDescent="0.35">
      <c r="A618" s="92">
        <v>41</v>
      </c>
      <c r="B618" t="s">
        <v>13</v>
      </c>
      <c r="C618" s="1" t="s">
        <v>527</v>
      </c>
      <c r="D618" t="s">
        <v>70</v>
      </c>
      <c r="E618" s="93">
        <v>2</v>
      </c>
      <c r="F618" s="92" t="s">
        <v>72</v>
      </c>
      <c r="G618" t="s">
        <v>124</v>
      </c>
      <c r="H618" s="93">
        <v>0.25</v>
      </c>
      <c r="I618" s="93">
        <v>0.25</v>
      </c>
      <c r="J618" s="92" t="s">
        <v>559</v>
      </c>
    </row>
    <row r="619" spans="1:10" x14ac:dyDescent="0.35">
      <c r="A619" s="92">
        <v>42</v>
      </c>
      <c r="B619" t="s">
        <v>13</v>
      </c>
      <c r="C619" s="1" t="s">
        <v>527</v>
      </c>
      <c r="D619" t="s">
        <v>70</v>
      </c>
      <c r="E619" s="93">
        <v>3</v>
      </c>
      <c r="F619" s="92" t="s">
        <v>73</v>
      </c>
      <c r="G619" t="s">
        <v>124</v>
      </c>
      <c r="H619" s="93">
        <v>0.25</v>
      </c>
      <c r="I619" s="93">
        <v>0.25</v>
      </c>
      <c r="J619" s="92" t="s">
        <v>312</v>
      </c>
    </row>
    <row r="620" spans="1:10" x14ac:dyDescent="0.35">
      <c r="A620">
        <v>43</v>
      </c>
      <c r="B620" t="s">
        <v>13</v>
      </c>
      <c r="C620" s="1" t="s">
        <v>527</v>
      </c>
      <c r="D620" t="s">
        <v>70</v>
      </c>
      <c r="E620" s="93">
        <v>4</v>
      </c>
      <c r="F620" s="92" t="s">
        <v>74</v>
      </c>
      <c r="G620" t="s">
        <v>124</v>
      </c>
      <c r="H620" s="93">
        <v>0.25</v>
      </c>
      <c r="I620" s="93">
        <v>0.25</v>
      </c>
      <c r="J620" s="92" t="s">
        <v>313</v>
      </c>
    </row>
    <row r="621" spans="1:10" x14ac:dyDescent="0.35">
      <c r="A621">
        <v>44</v>
      </c>
      <c r="B621" t="s">
        <v>13</v>
      </c>
      <c r="C621" s="1" t="s">
        <v>527</v>
      </c>
      <c r="D621" t="s">
        <v>70</v>
      </c>
      <c r="E621" s="93">
        <v>5</v>
      </c>
      <c r="F621" s="92" t="s">
        <v>75</v>
      </c>
      <c r="G621" t="s">
        <v>124</v>
      </c>
      <c r="H621" s="93">
        <v>0.25</v>
      </c>
      <c r="I621" s="93">
        <v>0.25</v>
      </c>
      <c r="J621" s="92" t="s">
        <v>560</v>
      </c>
    </row>
    <row r="622" spans="1:10" x14ac:dyDescent="0.35">
      <c r="A622">
        <v>45</v>
      </c>
      <c r="B622" t="s">
        <v>13</v>
      </c>
      <c r="C622" s="1" t="s">
        <v>527</v>
      </c>
      <c r="D622" t="s">
        <v>70</v>
      </c>
      <c r="E622" s="93">
        <v>6</v>
      </c>
      <c r="F622" s="92" t="s">
        <v>76</v>
      </c>
      <c r="G622" t="s">
        <v>124</v>
      </c>
      <c r="H622" s="93">
        <v>0.25</v>
      </c>
      <c r="I622" s="93">
        <v>0.25</v>
      </c>
      <c r="J622" s="92" t="s">
        <v>561</v>
      </c>
    </row>
    <row r="623" spans="1:10" x14ac:dyDescent="0.35">
      <c r="A623">
        <v>46</v>
      </c>
      <c r="B623" t="s">
        <v>13</v>
      </c>
      <c r="C623" s="1" t="s">
        <v>527</v>
      </c>
      <c r="D623" t="s">
        <v>70</v>
      </c>
      <c r="E623" s="93">
        <v>7</v>
      </c>
      <c r="F623" s="92" t="s">
        <v>77</v>
      </c>
      <c r="G623" t="s">
        <v>124</v>
      </c>
      <c r="H623" s="93">
        <v>0.25</v>
      </c>
      <c r="I623" s="93">
        <v>0.25</v>
      </c>
      <c r="J623" s="92" t="s">
        <v>562</v>
      </c>
    </row>
    <row r="624" spans="1:10" x14ac:dyDescent="0.35">
      <c r="A624">
        <v>47</v>
      </c>
      <c r="B624" t="s">
        <v>13</v>
      </c>
      <c r="C624" s="1" t="s">
        <v>527</v>
      </c>
      <c r="D624" t="s">
        <v>70</v>
      </c>
      <c r="E624" s="93">
        <v>8</v>
      </c>
      <c r="F624" s="92" t="s">
        <v>78</v>
      </c>
      <c r="G624" t="s">
        <v>124</v>
      </c>
      <c r="H624" s="93">
        <v>0.25</v>
      </c>
      <c r="I624" s="93">
        <v>0.25</v>
      </c>
      <c r="J624" s="92" t="s">
        <v>563</v>
      </c>
    </row>
    <row r="625" spans="1:10" x14ac:dyDescent="0.35">
      <c r="A625">
        <v>48</v>
      </c>
      <c r="B625" t="s">
        <v>13</v>
      </c>
      <c r="C625" s="1" t="s">
        <v>527</v>
      </c>
      <c r="D625" t="s">
        <v>70</v>
      </c>
      <c r="E625" s="93">
        <v>9</v>
      </c>
      <c r="F625" s="92" t="s">
        <v>79</v>
      </c>
      <c r="G625" t="s">
        <v>124</v>
      </c>
      <c r="H625" s="93">
        <v>0.25</v>
      </c>
      <c r="I625" s="93">
        <v>0.25</v>
      </c>
      <c r="J625" s="92" t="s">
        <v>564</v>
      </c>
    </row>
    <row r="626" spans="1:10" x14ac:dyDescent="0.35">
      <c r="A626">
        <v>49</v>
      </c>
      <c r="B626" t="s">
        <v>13</v>
      </c>
      <c r="C626" s="1" t="s">
        <v>527</v>
      </c>
      <c r="D626" t="s">
        <v>70</v>
      </c>
      <c r="E626" s="93">
        <v>10</v>
      </c>
      <c r="F626" s="92" t="s">
        <v>80</v>
      </c>
      <c r="G626" t="s">
        <v>124</v>
      </c>
      <c r="H626" s="93">
        <v>0.25</v>
      </c>
      <c r="I626" s="93">
        <v>0.25</v>
      </c>
      <c r="J626" s="92" t="s">
        <v>565</v>
      </c>
    </row>
    <row r="627" spans="1:10" x14ac:dyDescent="0.35">
      <c r="A627">
        <v>50</v>
      </c>
      <c r="B627" t="s">
        <v>13</v>
      </c>
      <c r="C627" s="1" t="s">
        <v>527</v>
      </c>
      <c r="D627" t="s">
        <v>70</v>
      </c>
      <c r="E627" s="93">
        <v>11</v>
      </c>
      <c r="F627" s="92" t="s">
        <v>81</v>
      </c>
      <c r="G627" t="s">
        <v>124</v>
      </c>
      <c r="H627" s="93">
        <v>0.25</v>
      </c>
      <c r="I627" s="93">
        <v>0.25</v>
      </c>
      <c r="J627" s="92" t="s">
        <v>566</v>
      </c>
    </row>
    <row r="628" spans="1:10" x14ac:dyDescent="0.35">
      <c r="A628">
        <v>51</v>
      </c>
      <c r="B628" t="s">
        <v>13</v>
      </c>
      <c r="C628" s="1" t="s">
        <v>527</v>
      </c>
      <c r="D628" t="s">
        <v>70</v>
      </c>
      <c r="E628" s="93">
        <v>12</v>
      </c>
      <c r="F628" s="92" t="s">
        <v>82</v>
      </c>
      <c r="G628" t="s">
        <v>124</v>
      </c>
      <c r="H628" s="93">
        <v>0.25</v>
      </c>
      <c r="I628" s="93">
        <v>0.25</v>
      </c>
      <c r="J628" s="92" t="s">
        <v>567</v>
      </c>
    </row>
    <row r="629" spans="1:10" x14ac:dyDescent="0.35">
      <c r="A629">
        <v>52</v>
      </c>
      <c r="B629" t="s">
        <v>13</v>
      </c>
      <c r="C629" s="1" t="s">
        <v>527</v>
      </c>
      <c r="D629" t="s">
        <v>70</v>
      </c>
      <c r="E629" s="93">
        <v>13</v>
      </c>
      <c r="F629" s="92" t="s">
        <v>83</v>
      </c>
      <c r="G629" t="s">
        <v>120</v>
      </c>
      <c r="H629" s="93">
        <v>0</v>
      </c>
      <c r="I629" s="93">
        <v>0.25</v>
      </c>
      <c r="J629" s="92" t="s">
        <v>163</v>
      </c>
    </row>
    <row r="630" spans="1:10" x14ac:dyDescent="0.35">
      <c r="A630">
        <v>53</v>
      </c>
      <c r="B630" t="s">
        <v>13</v>
      </c>
      <c r="C630" s="1" t="s">
        <v>527</v>
      </c>
      <c r="D630" t="s">
        <v>70</v>
      </c>
      <c r="E630" s="93">
        <v>14</v>
      </c>
      <c r="F630" s="92" t="s">
        <v>84</v>
      </c>
      <c r="G630" t="s">
        <v>124</v>
      </c>
      <c r="H630" s="93">
        <v>0.25</v>
      </c>
      <c r="I630" s="93">
        <v>0.25</v>
      </c>
      <c r="J630" s="92" t="s">
        <v>568</v>
      </c>
    </row>
    <row r="631" spans="1:10" x14ac:dyDescent="0.35">
      <c r="A631">
        <v>54</v>
      </c>
      <c r="B631" t="s">
        <v>13</v>
      </c>
      <c r="C631" s="1" t="s">
        <v>527</v>
      </c>
      <c r="D631" t="s">
        <v>70</v>
      </c>
      <c r="E631" s="93">
        <v>15</v>
      </c>
      <c r="F631" s="92" t="s">
        <v>85</v>
      </c>
      <c r="G631" t="s">
        <v>124</v>
      </c>
      <c r="H631" s="93">
        <v>0.25</v>
      </c>
      <c r="I631" s="93">
        <v>0.25</v>
      </c>
      <c r="J631" s="92" t="s">
        <v>569</v>
      </c>
    </row>
    <row r="632" spans="1:10" x14ac:dyDescent="0.35">
      <c r="A632">
        <v>55</v>
      </c>
      <c r="B632" t="s">
        <v>13</v>
      </c>
      <c r="C632" s="1" t="s">
        <v>527</v>
      </c>
      <c r="D632" t="s">
        <v>70</v>
      </c>
      <c r="E632" s="93">
        <v>16</v>
      </c>
      <c r="F632" s="92" t="s">
        <v>86</v>
      </c>
      <c r="G632" t="s">
        <v>124</v>
      </c>
      <c r="H632" s="93">
        <v>0.25</v>
      </c>
      <c r="I632" s="93">
        <v>0.25</v>
      </c>
      <c r="J632" s="92" t="s">
        <v>570</v>
      </c>
    </row>
    <row r="633" spans="1:10" x14ac:dyDescent="0.35">
      <c r="A633">
        <v>56</v>
      </c>
      <c r="B633" t="s">
        <v>13</v>
      </c>
      <c r="C633" s="1" t="s">
        <v>527</v>
      </c>
      <c r="D633" t="s">
        <v>70</v>
      </c>
      <c r="E633" s="93">
        <v>17</v>
      </c>
      <c r="F633" s="92" t="s">
        <v>87</v>
      </c>
      <c r="G633" t="s">
        <v>124</v>
      </c>
      <c r="H633" s="93">
        <v>0.25</v>
      </c>
      <c r="I633" s="93">
        <v>0.25</v>
      </c>
      <c r="J633" s="92" t="s">
        <v>571</v>
      </c>
    </row>
    <row r="634" spans="1:10" x14ac:dyDescent="0.35">
      <c r="A634">
        <v>57</v>
      </c>
      <c r="B634" t="s">
        <v>13</v>
      </c>
      <c r="C634" s="1" t="s">
        <v>527</v>
      </c>
      <c r="D634" t="s">
        <v>70</v>
      </c>
      <c r="E634" s="93">
        <v>18</v>
      </c>
      <c r="F634" s="92" t="s">
        <v>88</v>
      </c>
      <c r="G634" t="s">
        <v>124</v>
      </c>
      <c r="H634" s="93">
        <v>0.25</v>
      </c>
      <c r="I634" s="93">
        <v>0.25</v>
      </c>
      <c r="J634" s="92" t="s">
        <v>572</v>
      </c>
    </row>
    <row r="635" spans="1:10" x14ac:dyDescent="0.35">
      <c r="A635">
        <v>58</v>
      </c>
      <c r="B635" t="s">
        <v>13</v>
      </c>
      <c r="C635" s="1" t="s">
        <v>527</v>
      </c>
      <c r="D635" t="s">
        <v>70</v>
      </c>
      <c r="E635" s="93">
        <v>19</v>
      </c>
      <c r="F635" s="92" t="s">
        <v>89</v>
      </c>
      <c r="G635" t="s">
        <v>124</v>
      </c>
      <c r="H635" s="93">
        <v>0.25</v>
      </c>
      <c r="I635" s="93">
        <v>0.25</v>
      </c>
      <c r="J635" s="92" t="s">
        <v>573</v>
      </c>
    </row>
    <row r="636" spans="1:10" x14ac:dyDescent="0.35">
      <c r="A636">
        <v>59</v>
      </c>
      <c r="B636" t="s">
        <v>13</v>
      </c>
      <c r="C636" s="1" t="s">
        <v>527</v>
      </c>
      <c r="D636" t="s">
        <v>70</v>
      </c>
      <c r="E636" s="93">
        <v>20</v>
      </c>
      <c r="F636" s="92" t="s">
        <v>166</v>
      </c>
      <c r="G636" t="s">
        <v>124</v>
      </c>
      <c r="H636" s="93">
        <v>0.25</v>
      </c>
      <c r="I636" s="93">
        <v>0.25</v>
      </c>
      <c r="J636" s="92" t="s">
        <v>574</v>
      </c>
    </row>
    <row r="637" spans="1:10" x14ac:dyDescent="0.35">
      <c r="A637">
        <v>60</v>
      </c>
      <c r="B637" t="s">
        <v>13</v>
      </c>
      <c r="C637" s="1" t="s">
        <v>527</v>
      </c>
      <c r="D637" t="s">
        <v>70</v>
      </c>
      <c r="E637" s="93">
        <v>21</v>
      </c>
      <c r="F637" s="92" t="s">
        <v>91</v>
      </c>
      <c r="G637" t="s">
        <v>124</v>
      </c>
      <c r="H637" s="98">
        <v>0.125</v>
      </c>
      <c r="I637" s="98">
        <v>0.125</v>
      </c>
      <c r="J637" s="92" t="s">
        <v>575</v>
      </c>
    </row>
    <row r="638" spans="1:10" x14ac:dyDescent="0.35">
      <c r="A638">
        <v>61</v>
      </c>
      <c r="B638" t="s">
        <v>13</v>
      </c>
      <c r="C638" s="1" t="s">
        <v>527</v>
      </c>
      <c r="D638" t="s">
        <v>70</v>
      </c>
      <c r="E638" s="93">
        <v>22</v>
      </c>
      <c r="F638" s="92" t="s">
        <v>92</v>
      </c>
      <c r="G638" t="s">
        <v>124</v>
      </c>
      <c r="H638" s="98">
        <v>0.125</v>
      </c>
      <c r="I638" s="98">
        <v>0.125</v>
      </c>
      <c r="J638" s="92" t="s">
        <v>576</v>
      </c>
    </row>
    <row r="639" spans="1:10" x14ac:dyDescent="0.35">
      <c r="A639">
        <v>62</v>
      </c>
      <c r="B639" t="s">
        <v>13</v>
      </c>
      <c r="C639" s="1" t="s">
        <v>527</v>
      </c>
      <c r="D639" t="s">
        <v>70</v>
      </c>
      <c r="E639" s="93">
        <v>23</v>
      </c>
      <c r="F639" s="92" t="s">
        <v>93</v>
      </c>
      <c r="G639" t="s">
        <v>124</v>
      </c>
      <c r="H639" s="93">
        <v>0.25</v>
      </c>
      <c r="I639" s="93">
        <v>0.25</v>
      </c>
      <c r="J639" s="92" t="s">
        <v>577</v>
      </c>
    </row>
    <row r="640" spans="1:10" x14ac:dyDescent="0.35">
      <c r="A640">
        <v>63</v>
      </c>
      <c r="B640" t="s">
        <v>13</v>
      </c>
      <c r="C640" s="1" t="s">
        <v>527</v>
      </c>
      <c r="D640" t="s">
        <v>70</v>
      </c>
      <c r="E640" s="93">
        <v>24</v>
      </c>
      <c r="F640" s="92" t="s">
        <v>94</v>
      </c>
      <c r="G640" t="s">
        <v>124</v>
      </c>
      <c r="H640" s="93">
        <v>0.25</v>
      </c>
      <c r="I640" s="93">
        <v>0.25</v>
      </c>
      <c r="J640" s="92" t="s">
        <v>578</v>
      </c>
    </row>
    <row r="641" spans="1:10" x14ac:dyDescent="0.35">
      <c r="A641">
        <v>64</v>
      </c>
      <c r="B641" t="s">
        <v>13</v>
      </c>
      <c r="C641" s="1" t="s">
        <v>527</v>
      </c>
      <c r="D641" t="s">
        <v>70</v>
      </c>
      <c r="E641" s="93">
        <v>25</v>
      </c>
      <c r="F641" s="92" t="s">
        <v>95</v>
      </c>
      <c r="G641" t="s">
        <v>124</v>
      </c>
      <c r="H641" s="93">
        <v>0.25</v>
      </c>
      <c r="I641" s="93">
        <v>0.25</v>
      </c>
      <c r="J641" s="92" t="s">
        <v>579</v>
      </c>
    </row>
    <row r="642" spans="1:10" x14ac:dyDescent="0.35">
      <c r="A642">
        <v>1</v>
      </c>
      <c r="B642" s="1" t="s">
        <v>14</v>
      </c>
      <c r="C642" s="1" t="s">
        <v>580</v>
      </c>
      <c r="D642" s="1" t="s">
        <v>24</v>
      </c>
      <c r="E642" s="93">
        <v>1</v>
      </c>
      <c r="F642" s="92" t="s">
        <v>25</v>
      </c>
      <c r="G642" s="1" t="s">
        <v>124</v>
      </c>
      <c r="H642" s="91">
        <v>0</v>
      </c>
      <c r="I642" s="91">
        <v>0</v>
      </c>
      <c r="J642" s="92" t="s">
        <v>581</v>
      </c>
    </row>
    <row r="643" spans="1:10" x14ac:dyDescent="0.35">
      <c r="A643">
        <v>2</v>
      </c>
      <c r="B643" s="1" t="s">
        <v>14</v>
      </c>
      <c r="C643" s="1" t="s">
        <v>580</v>
      </c>
      <c r="D643" s="1" t="s">
        <v>24</v>
      </c>
      <c r="E643" s="93">
        <v>1.1000000000000001</v>
      </c>
      <c r="F643" s="92" t="s">
        <v>26</v>
      </c>
      <c r="G643" s="1" t="s">
        <v>124</v>
      </c>
      <c r="H643" s="91">
        <v>0.33333333333333331</v>
      </c>
      <c r="I643" s="91">
        <v>0.33333333333333331</v>
      </c>
      <c r="J643" s="92" t="s">
        <v>582</v>
      </c>
    </row>
    <row r="644" spans="1:10" x14ac:dyDescent="0.35">
      <c r="A644">
        <v>3</v>
      </c>
      <c r="B644" s="1" t="s">
        <v>14</v>
      </c>
      <c r="C644" s="1" t="s">
        <v>580</v>
      </c>
      <c r="D644" s="1" t="s">
        <v>24</v>
      </c>
      <c r="E644" s="93">
        <v>1.2</v>
      </c>
      <c r="F644" s="92" t="s">
        <v>27</v>
      </c>
      <c r="G644" s="1" t="s">
        <v>124</v>
      </c>
      <c r="H644" s="91">
        <v>0.33333333333333331</v>
      </c>
      <c r="I644" s="91">
        <v>0.33333333333333331</v>
      </c>
      <c r="J644" s="92" t="s">
        <v>583</v>
      </c>
    </row>
    <row r="645" spans="1:10" x14ac:dyDescent="0.35">
      <c r="A645">
        <v>4</v>
      </c>
      <c r="B645" s="1" t="s">
        <v>14</v>
      </c>
      <c r="C645" s="1" t="s">
        <v>580</v>
      </c>
      <c r="D645" s="1" t="s">
        <v>24</v>
      </c>
      <c r="E645" s="93">
        <v>1.3</v>
      </c>
      <c r="F645" s="92" t="s">
        <v>28</v>
      </c>
      <c r="G645" s="1" t="s">
        <v>124</v>
      </c>
      <c r="H645" s="91">
        <v>0.33333333333333331</v>
      </c>
      <c r="I645" s="91">
        <v>0.33333333333333331</v>
      </c>
      <c r="J645" s="92" t="s">
        <v>584</v>
      </c>
    </row>
    <row r="646" spans="1:10" x14ac:dyDescent="0.35">
      <c r="A646">
        <v>5</v>
      </c>
      <c r="B646" s="1" t="s">
        <v>14</v>
      </c>
      <c r="C646" s="1" t="s">
        <v>580</v>
      </c>
      <c r="D646" s="1" t="s">
        <v>24</v>
      </c>
      <c r="E646" s="93">
        <v>2.1</v>
      </c>
      <c r="F646" s="92" t="s">
        <v>29</v>
      </c>
      <c r="G646" s="1" t="s">
        <v>120</v>
      </c>
      <c r="H646" s="91">
        <v>0</v>
      </c>
      <c r="I646" s="91">
        <v>0.375</v>
      </c>
      <c r="J646" s="92" t="s">
        <v>585</v>
      </c>
    </row>
    <row r="647" spans="1:10" x14ac:dyDescent="0.35">
      <c r="A647">
        <v>6</v>
      </c>
      <c r="B647" s="1" t="s">
        <v>14</v>
      </c>
      <c r="C647" s="1" t="s">
        <v>580</v>
      </c>
      <c r="D647" s="1" t="s">
        <v>24</v>
      </c>
      <c r="E647" s="93">
        <v>2.2000000000000002</v>
      </c>
      <c r="F647" s="92" t="s">
        <v>30</v>
      </c>
      <c r="G647" s="1" t="s">
        <v>124</v>
      </c>
      <c r="H647" s="101">
        <v>0.125</v>
      </c>
      <c r="I647" s="101">
        <v>0.125</v>
      </c>
      <c r="J647" s="92" t="s">
        <v>586</v>
      </c>
    </row>
    <row r="648" spans="1:10" x14ac:dyDescent="0.35">
      <c r="A648">
        <v>7</v>
      </c>
      <c r="B648" s="1" t="s">
        <v>14</v>
      </c>
      <c r="C648" s="1" t="s">
        <v>580</v>
      </c>
      <c r="D648" s="1" t="s">
        <v>24</v>
      </c>
      <c r="E648" s="93">
        <v>3</v>
      </c>
      <c r="F648" s="92" t="s">
        <v>31</v>
      </c>
      <c r="G648" s="1" t="s">
        <v>120</v>
      </c>
      <c r="H648" s="91">
        <v>0</v>
      </c>
      <c r="I648" s="91">
        <v>0.5</v>
      </c>
      <c r="J648" s="92" t="s">
        <v>585</v>
      </c>
    </row>
    <row r="649" spans="1:10" x14ac:dyDescent="0.35">
      <c r="A649">
        <v>8</v>
      </c>
      <c r="B649" s="1" t="s">
        <v>14</v>
      </c>
      <c r="C649" s="1" t="s">
        <v>580</v>
      </c>
      <c r="D649" s="1" t="s">
        <v>24</v>
      </c>
      <c r="E649" s="93">
        <v>4.0999999999999996</v>
      </c>
      <c r="F649" s="92" t="s">
        <v>32</v>
      </c>
      <c r="G649" s="1" t="s">
        <v>124</v>
      </c>
      <c r="H649" s="91">
        <v>0.75</v>
      </c>
      <c r="I649" s="101">
        <v>0.75</v>
      </c>
      <c r="J649" s="92" t="s">
        <v>587</v>
      </c>
    </row>
    <row r="650" spans="1:10" x14ac:dyDescent="0.35">
      <c r="A650">
        <v>9</v>
      </c>
      <c r="B650" s="1" t="s">
        <v>14</v>
      </c>
      <c r="C650" s="1" t="s">
        <v>580</v>
      </c>
      <c r="D650" s="1" t="s">
        <v>24</v>
      </c>
      <c r="E650" s="93">
        <v>4.2</v>
      </c>
      <c r="F650" s="92" t="s">
        <v>33</v>
      </c>
      <c r="G650" s="1" t="s">
        <v>124</v>
      </c>
      <c r="H650" s="91">
        <v>0.25</v>
      </c>
      <c r="I650" s="101">
        <v>0.25</v>
      </c>
      <c r="J650" s="92" t="s">
        <v>588</v>
      </c>
    </row>
    <row r="651" spans="1:10" x14ac:dyDescent="0.35">
      <c r="A651">
        <v>10</v>
      </c>
      <c r="B651" s="1" t="s">
        <v>14</v>
      </c>
      <c r="C651" s="1" t="s">
        <v>580</v>
      </c>
      <c r="D651" s="1" t="s">
        <v>24</v>
      </c>
      <c r="E651" s="93">
        <v>5.0999999999999996</v>
      </c>
      <c r="F651" s="92" t="s">
        <v>34</v>
      </c>
      <c r="G651" s="1" t="s">
        <v>120</v>
      </c>
      <c r="H651" s="91">
        <v>0</v>
      </c>
      <c r="I651" s="101">
        <v>0.75</v>
      </c>
      <c r="J651" s="92" t="s">
        <v>587</v>
      </c>
    </row>
    <row r="652" spans="1:10" x14ac:dyDescent="0.35">
      <c r="A652">
        <v>11</v>
      </c>
      <c r="B652" s="1" t="s">
        <v>14</v>
      </c>
      <c r="C652" s="1" t="s">
        <v>580</v>
      </c>
      <c r="D652" s="1" t="s">
        <v>24</v>
      </c>
      <c r="E652" s="93">
        <v>5.2</v>
      </c>
      <c r="F652" s="92" t="s">
        <v>35</v>
      </c>
      <c r="G652" s="1" t="s">
        <v>124</v>
      </c>
      <c r="H652" s="91">
        <v>0.25</v>
      </c>
      <c r="I652" s="101">
        <v>0.25</v>
      </c>
      <c r="J652" s="92" t="s">
        <v>589</v>
      </c>
    </row>
    <row r="653" spans="1:10" x14ac:dyDescent="0.35">
      <c r="A653">
        <v>12</v>
      </c>
      <c r="B653" s="1" t="s">
        <v>14</v>
      </c>
      <c r="C653" s="1" t="s">
        <v>580</v>
      </c>
      <c r="D653" s="1" t="s">
        <v>24</v>
      </c>
      <c r="E653" s="93">
        <v>6</v>
      </c>
      <c r="F653" s="92" t="s">
        <v>36</v>
      </c>
      <c r="G653" s="1" t="s">
        <v>120</v>
      </c>
      <c r="H653" s="91">
        <v>0</v>
      </c>
      <c r="I653" s="91">
        <v>1</v>
      </c>
      <c r="J653" s="92" t="s">
        <v>590</v>
      </c>
    </row>
    <row r="654" spans="1:10" x14ac:dyDescent="0.35">
      <c r="A654">
        <v>13</v>
      </c>
      <c r="B654" s="1" t="s">
        <v>14</v>
      </c>
      <c r="C654" s="1" t="s">
        <v>580</v>
      </c>
      <c r="D654" s="1" t="s">
        <v>24</v>
      </c>
      <c r="E654" s="93">
        <v>7</v>
      </c>
      <c r="F654" s="92" t="s">
        <v>37</v>
      </c>
      <c r="G654" s="1" t="s">
        <v>124</v>
      </c>
      <c r="H654" s="91">
        <v>1</v>
      </c>
      <c r="I654" s="91">
        <v>1</v>
      </c>
      <c r="J654" s="92" t="s">
        <v>591</v>
      </c>
    </row>
    <row r="655" spans="1:10" x14ac:dyDescent="0.35">
      <c r="A655">
        <v>14</v>
      </c>
      <c r="B655" s="1" t="s">
        <v>14</v>
      </c>
      <c r="C655" s="1" t="s">
        <v>580</v>
      </c>
      <c r="D655" s="1" t="s">
        <v>24</v>
      </c>
      <c r="E655" s="93">
        <v>8</v>
      </c>
      <c r="F655" s="92" t="s">
        <v>38</v>
      </c>
      <c r="G655" s="1" t="s">
        <v>124</v>
      </c>
      <c r="H655" s="91">
        <v>1</v>
      </c>
      <c r="I655" s="91">
        <v>1</v>
      </c>
      <c r="J655" s="92" t="s">
        <v>592</v>
      </c>
    </row>
    <row r="656" spans="1:10" x14ac:dyDescent="0.35">
      <c r="A656">
        <v>15</v>
      </c>
      <c r="B656" s="1" t="s">
        <v>14</v>
      </c>
      <c r="C656" s="1" t="s">
        <v>580</v>
      </c>
      <c r="D656" s="1" t="s">
        <v>24</v>
      </c>
      <c r="E656" s="93">
        <v>9</v>
      </c>
      <c r="F656" s="92" t="s">
        <v>39</v>
      </c>
      <c r="G656" s="1" t="s">
        <v>124</v>
      </c>
      <c r="H656" s="91">
        <v>0.5</v>
      </c>
      <c r="I656" s="91">
        <v>1</v>
      </c>
      <c r="J656" s="92" t="s">
        <v>593</v>
      </c>
    </row>
    <row r="657" spans="1:10" x14ac:dyDescent="0.35">
      <c r="A657">
        <v>16</v>
      </c>
      <c r="B657" s="1" t="s">
        <v>14</v>
      </c>
      <c r="C657" s="1" t="s">
        <v>580</v>
      </c>
      <c r="D657" s="1" t="s">
        <v>24</v>
      </c>
      <c r="E657" s="93">
        <v>10</v>
      </c>
      <c r="F657" s="92" t="s">
        <v>40</v>
      </c>
      <c r="G657" s="1" t="s">
        <v>124</v>
      </c>
      <c r="H657" s="91">
        <v>1</v>
      </c>
      <c r="I657" s="91">
        <v>1</v>
      </c>
      <c r="J657" s="92" t="s">
        <v>594</v>
      </c>
    </row>
    <row r="658" spans="1:10" x14ac:dyDescent="0.35">
      <c r="A658">
        <v>17</v>
      </c>
      <c r="B658" s="1" t="s">
        <v>14</v>
      </c>
      <c r="C658" s="1" t="s">
        <v>580</v>
      </c>
      <c r="D658" s="1" t="s">
        <v>24</v>
      </c>
      <c r="E658" s="93">
        <v>11</v>
      </c>
      <c r="F658" s="92" t="s">
        <v>41</v>
      </c>
      <c r="G658" s="1" t="s">
        <v>124</v>
      </c>
      <c r="H658" s="101">
        <v>0.75</v>
      </c>
      <c r="I658" s="91">
        <v>1</v>
      </c>
      <c r="J658" s="92" t="s">
        <v>595</v>
      </c>
    </row>
    <row r="659" spans="1:10" x14ac:dyDescent="0.35">
      <c r="A659">
        <v>18</v>
      </c>
      <c r="B659" s="1" t="s">
        <v>14</v>
      </c>
      <c r="C659" s="1" t="s">
        <v>580</v>
      </c>
      <c r="D659" s="1" t="s">
        <v>24</v>
      </c>
      <c r="E659" s="93">
        <v>12</v>
      </c>
      <c r="F659" s="92" t="s">
        <v>42</v>
      </c>
      <c r="G659" s="1" t="s">
        <v>124</v>
      </c>
      <c r="H659" s="91">
        <v>1</v>
      </c>
      <c r="I659" s="91">
        <v>1</v>
      </c>
      <c r="J659" s="92" t="s">
        <v>596</v>
      </c>
    </row>
    <row r="660" spans="1:10" x14ac:dyDescent="0.35">
      <c r="A660">
        <v>19</v>
      </c>
      <c r="B660" s="1" t="s">
        <v>14</v>
      </c>
      <c r="C660" s="1" t="s">
        <v>580</v>
      </c>
      <c r="D660" s="1" t="s">
        <v>44</v>
      </c>
      <c r="E660" s="93">
        <v>1</v>
      </c>
      <c r="F660" t="s">
        <v>416</v>
      </c>
      <c r="G660" s="1" t="s">
        <v>124</v>
      </c>
      <c r="H660" s="91">
        <v>2.25</v>
      </c>
      <c r="I660" s="91">
        <v>3</v>
      </c>
      <c r="J660" s="92" t="s">
        <v>597</v>
      </c>
    </row>
    <row r="661" spans="1:10" x14ac:dyDescent="0.35">
      <c r="A661">
        <v>20</v>
      </c>
      <c r="B661" s="1" t="s">
        <v>14</v>
      </c>
      <c r="C661" s="1" t="s">
        <v>580</v>
      </c>
      <c r="D661" s="1" t="s">
        <v>44</v>
      </c>
      <c r="E661" s="93" t="s">
        <v>418</v>
      </c>
      <c r="F661" s="92" t="s">
        <v>46</v>
      </c>
      <c r="G661" s="2" t="s">
        <v>120</v>
      </c>
      <c r="H661" s="91">
        <v>0</v>
      </c>
      <c r="I661" s="101">
        <v>0.75</v>
      </c>
      <c r="J661" s="92" t="s">
        <v>598</v>
      </c>
    </row>
    <row r="662" spans="1:10" x14ac:dyDescent="0.35">
      <c r="A662">
        <v>21</v>
      </c>
      <c r="B662" s="1" t="s">
        <v>14</v>
      </c>
      <c r="C662" s="1" t="s">
        <v>580</v>
      </c>
      <c r="D662" s="1" t="s">
        <v>44</v>
      </c>
      <c r="E662" s="93" t="s">
        <v>136</v>
      </c>
      <c r="F662" s="92" t="s">
        <v>47</v>
      </c>
      <c r="G662" s="1" t="s">
        <v>120</v>
      </c>
      <c r="H662" s="91">
        <v>0</v>
      </c>
      <c r="I662" s="91">
        <v>0.25</v>
      </c>
      <c r="J662" s="92" t="s">
        <v>599</v>
      </c>
    </row>
    <row r="663" spans="1:10" x14ac:dyDescent="0.35">
      <c r="A663">
        <v>22</v>
      </c>
      <c r="B663" s="1" t="s">
        <v>14</v>
      </c>
      <c r="C663" s="1" t="s">
        <v>580</v>
      </c>
      <c r="D663" s="1" t="s">
        <v>49</v>
      </c>
      <c r="E663" s="93">
        <v>1.1000000000000001</v>
      </c>
      <c r="F663" s="92" t="s">
        <v>50</v>
      </c>
      <c r="G663" s="1" t="s">
        <v>120</v>
      </c>
      <c r="H663" s="91">
        <v>0</v>
      </c>
      <c r="I663" s="101">
        <v>0.4</v>
      </c>
      <c r="J663" s="92" t="s">
        <v>600</v>
      </c>
    </row>
    <row r="664" spans="1:10" x14ac:dyDescent="0.35">
      <c r="A664">
        <v>23</v>
      </c>
      <c r="B664" s="1" t="s">
        <v>14</v>
      </c>
      <c r="C664" s="1" t="s">
        <v>580</v>
      </c>
      <c r="D664" s="1" t="s">
        <v>49</v>
      </c>
      <c r="E664" s="93">
        <v>1.2</v>
      </c>
      <c r="F664" s="92" t="s">
        <v>51</v>
      </c>
      <c r="G664" s="1" t="s">
        <v>120</v>
      </c>
      <c r="H664" s="91">
        <v>0</v>
      </c>
      <c r="I664" s="91">
        <v>0.2</v>
      </c>
      <c r="J664" s="92" t="s">
        <v>600</v>
      </c>
    </row>
    <row r="665" spans="1:10" x14ac:dyDescent="0.35">
      <c r="A665">
        <v>24</v>
      </c>
      <c r="B665" s="1" t="s">
        <v>14</v>
      </c>
      <c r="C665" s="1" t="s">
        <v>580</v>
      </c>
      <c r="D665" s="1" t="s">
        <v>49</v>
      </c>
      <c r="E665" s="93">
        <v>1.3</v>
      </c>
      <c r="F665" s="92" t="s">
        <v>52</v>
      </c>
      <c r="G665" s="1" t="s">
        <v>120</v>
      </c>
      <c r="H665" s="91">
        <v>0</v>
      </c>
      <c r="I665" s="91">
        <v>0.2</v>
      </c>
      <c r="J665" s="92" t="s">
        <v>600</v>
      </c>
    </row>
    <row r="666" spans="1:10" x14ac:dyDescent="0.35">
      <c r="A666">
        <v>25</v>
      </c>
      <c r="B666" s="1" t="s">
        <v>14</v>
      </c>
      <c r="C666" s="1" t="s">
        <v>580</v>
      </c>
      <c r="D666" s="1" t="s">
        <v>49</v>
      </c>
      <c r="E666" s="93">
        <v>1.4</v>
      </c>
      <c r="F666" s="92" t="s">
        <v>53</v>
      </c>
      <c r="G666" s="1" t="s">
        <v>120</v>
      </c>
      <c r="H666" s="91">
        <v>0</v>
      </c>
      <c r="I666" s="91">
        <v>0.4</v>
      </c>
      <c r="J666" s="92" t="s">
        <v>601</v>
      </c>
    </row>
    <row r="667" spans="1:10" x14ac:dyDescent="0.35">
      <c r="A667">
        <v>26</v>
      </c>
      <c r="B667" s="1" t="s">
        <v>14</v>
      </c>
      <c r="C667" s="1" t="s">
        <v>580</v>
      </c>
      <c r="D667" s="1" t="s">
        <v>49</v>
      </c>
      <c r="E667" s="93">
        <v>1.5</v>
      </c>
      <c r="F667" s="92" t="s">
        <v>54</v>
      </c>
      <c r="G667" s="1" t="s">
        <v>120</v>
      </c>
      <c r="H667" s="91">
        <v>0</v>
      </c>
      <c r="I667" s="91">
        <v>0.4</v>
      </c>
      <c r="J667" s="92" t="s">
        <v>600</v>
      </c>
    </row>
    <row r="668" spans="1:10" x14ac:dyDescent="0.35">
      <c r="A668">
        <v>27</v>
      </c>
      <c r="B668" s="1" t="s">
        <v>14</v>
      </c>
      <c r="C668" s="1" t="s">
        <v>580</v>
      </c>
      <c r="D668" s="1" t="s">
        <v>49</v>
      </c>
      <c r="E668" s="93">
        <v>1.6</v>
      </c>
      <c r="F668" s="92" t="s">
        <v>55</v>
      </c>
      <c r="G668" s="1" t="s">
        <v>120</v>
      </c>
      <c r="H668" s="91">
        <v>0</v>
      </c>
      <c r="I668" s="91">
        <v>0.4</v>
      </c>
      <c r="J668" s="92" t="s">
        <v>600</v>
      </c>
    </row>
    <row r="669" spans="1:10" x14ac:dyDescent="0.35">
      <c r="A669">
        <v>28</v>
      </c>
      <c r="B669" s="1" t="s">
        <v>14</v>
      </c>
      <c r="C669" s="1" t="s">
        <v>580</v>
      </c>
      <c r="D669" s="1" t="s">
        <v>49</v>
      </c>
      <c r="E669" s="93">
        <v>2</v>
      </c>
      <c r="F669" s="92" t="s">
        <v>56</v>
      </c>
      <c r="G669" s="1" t="s">
        <v>124</v>
      </c>
      <c r="H669" s="91">
        <v>1</v>
      </c>
      <c r="I669" s="91">
        <v>1</v>
      </c>
      <c r="J669" s="92" t="s">
        <v>602</v>
      </c>
    </row>
    <row r="670" spans="1:10" x14ac:dyDescent="0.35">
      <c r="A670">
        <v>29</v>
      </c>
      <c r="B670" s="1" t="s">
        <v>14</v>
      </c>
      <c r="C670" s="1" t="s">
        <v>580</v>
      </c>
      <c r="D670" s="1" t="s">
        <v>49</v>
      </c>
      <c r="E670" s="93">
        <v>3</v>
      </c>
      <c r="F670" s="92" t="s">
        <v>57</v>
      </c>
      <c r="G670" s="1" t="s">
        <v>124</v>
      </c>
      <c r="H670" s="91">
        <v>1</v>
      </c>
      <c r="I670" s="91">
        <v>1</v>
      </c>
      <c r="J670" s="92" t="s">
        <v>603</v>
      </c>
    </row>
    <row r="671" spans="1:10" x14ac:dyDescent="0.35">
      <c r="A671">
        <v>30</v>
      </c>
      <c r="B671" s="1" t="s">
        <v>14</v>
      </c>
      <c r="C671" s="1" t="s">
        <v>580</v>
      </c>
      <c r="D671" s="1" t="s">
        <v>49</v>
      </c>
      <c r="E671" s="93">
        <v>4</v>
      </c>
      <c r="F671" s="92" t="s">
        <v>58</v>
      </c>
      <c r="G671" s="1" t="s">
        <v>124</v>
      </c>
      <c r="H671" s="91">
        <v>1</v>
      </c>
      <c r="I671" s="91">
        <v>1</v>
      </c>
      <c r="J671" s="92" t="s">
        <v>604</v>
      </c>
    </row>
    <row r="672" spans="1:10" x14ac:dyDescent="0.35">
      <c r="A672">
        <v>31</v>
      </c>
      <c r="B672" s="1" t="s">
        <v>14</v>
      </c>
      <c r="C672" s="1" t="s">
        <v>580</v>
      </c>
      <c r="D672" s="1" t="s">
        <v>49</v>
      </c>
      <c r="E672" s="93">
        <v>5</v>
      </c>
      <c r="F672" s="92" t="s">
        <v>59</v>
      </c>
      <c r="G672" s="1" t="s">
        <v>124</v>
      </c>
      <c r="H672" s="91">
        <v>1</v>
      </c>
      <c r="I672" s="91">
        <v>1</v>
      </c>
      <c r="J672" s="92" t="s">
        <v>605</v>
      </c>
    </row>
    <row r="673" spans="1:10" x14ac:dyDescent="0.35">
      <c r="A673">
        <v>32</v>
      </c>
      <c r="B673" s="1" t="s">
        <v>14</v>
      </c>
      <c r="C673" s="1" t="s">
        <v>580</v>
      </c>
      <c r="D673" s="1" t="s">
        <v>49</v>
      </c>
      <c r="E673" s="93">
        <v>6</v>
      </c>
      <c r="F673" s="92" t="s">
        <v>60</v>
      </c>
      <c r="G673" s="1" t="s">
        <v>124</v>
      </c>
      <c r="H673" s="91">
        <v>1</v>
      </c>
      <c r="I673" s="91">
        <v>1</v>
      </c>
      <c r="J673" s="92" t="s">
        <v>606</v>
      </c>
    </row>
    <row r="674" spans="1:10" x14ac:dyDescent="0.35">
      <c r="A674">
        <v>33</v>
      </c>
      <c r="B674" s="1" t="s">
        <v>14</v>
      </c>
      <c r="C674" s="1" t="s">
        <v>580</v>
      </c>
      <c r="D674" s="1" t="s">
        <v>49</v>
      </c>
      <c r="E674" s="93">
        <v>7</v>
      </c>
      <c r="F674" s="92" t="s">
        <v>61</v>
      </c>
      <c r="G674" s="1" t="s">
        <v>124</v>
      </c>
      <c r="H674" s="91">
        <v>1</v>
      </c>
      <c r="I674" s="91">
        <v>1</v>
      </c>
      <c r="J674" s="92" t="s">
        <v>607</v>
      </c>
    </row>
    <row r="675" spans="1:10" x14ac:dyDescent="0.35">
      <c r="A675">
        <v>34</v>
      </c>
      <c r="B675" s="1" t="s">
        <v>14</v>
      </c>
      <c r="C675" s="1" t="s">
        <v>580</v>
      </c>
      <c r="D675" s="1" t="s">
        <v>49</v>
      </c>
      <c r="E675" s="93">
        <v>8</v>
      </c>
      <c r="F675" s="92" t="s">
        <v>62</v>
      </c>
      <c r="G675" s="1" t="s">
        <v>124</v>
      </c>
      <c r="H675" s="91">
        <v>1</v>
      </c>
      <c r="I675" s="91">
        <v>1</v>
      </c>
      <c r="J675" s="92" t="s">
        <v>608</v>
      </c>
    </row>
    <row r="676" spans="1:10" x14ac:dyDescent="0.35">
      <c r="A676">
        <v>35</v>
      </c>
      <c r="B676" s="2" t="s">
        <v>14</v>
      </c>
      <c r="C676" s="2" t="s">
        <v>580</v>
      </c>
      <c r="D676" s="2" t="s">
        <v>64</v>
      </c>
      <c r="E676" s="95" t="s">
        <v>430</v>
      </c>
      <c r="F676" s="92" t="s">
        <v>65</v>
      </c>
      <c r="G676" s="94">
        <v>9039.0833333333339</v>
      </c>
      <c r="H676" s="95">
        <v>1.044100866532202</v>
      </c>
      <c r="I676" s="96">
        <v>1.5</v>
      </c>
      <c r="J676" s="92" t="s">
        <v>609</v>
      </c>
    </row>
    <row r="677" spans="1:10" x14ac:dyDescent="0.35">
      <c r="A677">
        <v>36</v>
      </c>
      <c r="B677" s="2" t="s">
        <v>14</v>
      </c>
      <c r="C677" s="2" t="s">
        <v>580</v>
      </c>
      <c r="D677" s="2" t="s">
        <v>64</v>
      </c>
      <c r="E677" s="95" t="s">
        <v>432</v>
      </c>
      <c r="F677" s="92" t="s">
        <v>66</v>
      </c>
      <c r="G677" s="94">
        <v>4864.8444444444449</v>
      </c>
      <c r="H677" s="95">
        <v>0.47711047649510108</v>
      </c>
      <c r="I677" s="96">
        <v>0.75</v>
      </c>
      <c r="J677" s="92" t="s">
        <v>610</v>
      </c>
    </row>
    <row r="678" spans="1:10" x14ac:dyDescent="0.35">
      <c r="A678">
        <v>37</v>
      </c>
      <c r="B678" s="2" t="s">
        <v>14</v>
      </c>
      <c r="C678" s="2" t="s">
        <v>580</v>
      </c>
      <c r="D678" s="2" t="s">
        <v>64</v>
      </c>
      <c r="E678" s="95" t="s">
        <v>148</v>
      </c>
      <c r="F678" s="92" t="s">
        <v>67</v>
      </c>
      <c r="G678" s="94">
        <v>1191.2692307692307</v>
      </c>
      <c r="H678" s="95">
        <v>0.3359843866011552</v>
      </c>
      <c r="I678" s="96">
        <v>0.75</v>
      </c>
      <c r="J678" s="92" t="s">
        <v>611</v>
      </c>
    </row>
    <row r="679" spans="1:10" x14ac:dyDescent="0.35">
      <c r="A679">
        <v>38</v>
      </c>
      <c r="B679" s="2" t="s">
        <v>14</v>
      </c>
      <c r="C679" s="2" t="s">
        <v>580</v>
      </c>
      <c r="D679" s="2" t="s">
        <v>64</v>
      </c>
      <c r="E679" s="95">
        <v>2</v>
      </c>
      <c r="F679" s="92" t="s">
        <v>68</v>
      </c>
      <c r="G679" s="94">
        <v>1481.9980984340043</v>
      </c>
      <c r="H679" s="95">
        <v>0.13478851497180655</v>
      </c>
      <c r="I679" s="96">
        <v>2</v>
      </c>
      <c r="J679" s="92" t="s">
        <v>612</v>
      </c>
    </row>
    <row r="680" spans="1:10" x14ac:dyDescent="0.35">
      <c r="A680" s="92">
        <v>39</v>
      </c>
      <c r="B680" t="s">
        <v>14</v>
      </c>
      <c r="C680" s="1" t="s">
        <v>580</v>
      </c>
      <c r="D680" t="s">
        <v>64</v>
      </c>
      <c r="E680">
        <v>3</v>
      </c>
      <c r="F680" s="92" t="s">
        <v>197</v>
      </c>
      <c r="G680" s="1" t="s">
        <v>124</v>
      </c>
      <c r="H680" s="93">
        <v>2.5499999999999998</v>
      </c>
      <c r="I680" s="93">
        <v>3</v>
      </c>
      <c r="J680" s="92" t="s">
        <v>613</v>
      </c>
    </row>
    <row r="681" spans="1:10" x14ac:dyDescent="0.35">
      <c r="A681" s="92">
        <v>40</v>
      </c>
      <c r="B681" t="s">
        <v>14</v>
      </c>
      <c r="C681" s="1" t="s">
        <v>580</v>
      </c>
      <c r="D681" t="s">
        <v>70</v>
      </c>
      <c r="E681">
        <v>1</v>
      </c>
      <c r="F681" s="92" t="s">
        <v>71</v>
      </c>
      <c r="G681" s="1" t="s">
        <v>124</v>
      </c>
      <c r="H681" s="93">
        <v>0.25</v>
      </c>
      <c r="I681" s="93">
        <v>0.25</v>
      </c>
      <c r="J681" s="92" t="s">
        <v>614</v>
      </c>
    </row>
    <row r="682" spans="1:10" x14ac:dyDescent="0.35">
      <c r="A682" s="92">
        <v>41</v>
      </c>
      <c r="B682" t="s">
        <v>14</v>
      </c>
      <c r="C682" s="1" t="s">
        <v>580</v>
      </c>
      <c r="D682" t="s">
        <v>70</v>
      </c>
      <c r="E682">
        <v>2</v>
      </c>
      <c r="F682" s="92" t="s">
        <v>72</v>
      </c>
      <c r="G682" t="s">
        <v>124</v>
      </c>
      <c r="H682" s="93">
        <v>0.25</v>
      </c>
      <c r="I682" s="93">
        <v>0.25</v>
      </c>
      <c r="J682" s="92" t="s">
        <v>615</v>
      </c>
    </row>
    <row r="683" spans="1:10" x14ac:dyDescent="0.35">
      <c r="A683" s="92">
        <v>42</v>
      </c>
      <c r="B683" t="s">
        <v>14</v>
      </c>
      <c r="C683" s="1" t="s">
        <v>580</v>
      </c>
      <c r="D683" t="s">
        <v>70</v>
      </c>
      <c r="E683">
        <v>3</v>
      </c>
      <c r="F683" s="92" t="s">
        <v>73</v>
      </c>
      <c r="G683" s="1" t="s">
        <v>124</v>
      </c>
      <c r="H683" s="93">
        <v>0.25</v>
      </c>
      <c r="I683" s="93">
        <v>0.25</v>
      </c>
      <c r="J683" s="92" t="s">
        <v>312</v>
      </c>
    </row>
    <row r="684" spans="1:10" x14ac:dyDescent="0.35">
      <c r="A684">
        <v>43</v>
      </c>
      <c r="B684" t="s">
        <v>14</v>
      </c>
      <c r="C684" s="1" t="s">
        <v>580</v>
      </c>
      <c r="D684" t="s">
        <v>70</v>
      </c>
      <c r="E684">
        <v>4</v>
      </c>
      <c r="F684" s="92" t="s">
        <v>74</v>
      </c>
      <c r="G684" s="1" t="s">
        <v>124</v>
      </c>
      <c r="H684" s="93">
        <v>0.25</v>
      </c>
      <c r="I684" s="93">
        <v>0.25</v>
      </c>
      <c r="J684" s="92" t="s">
        <v>313</v>
      </c>
    </row>
    <row r="685" spans="1:10" x14ac:dyDescent="0.35">
      <c r="A685">
        <v>44</v>
      </c>
      <c r="B685" t="s">
        <v>14</v>
      </c>
      <c r="C685" s="1" t="s">
        <v>580</v>
      </c>
      <c r="D685" t="s">
        <v>70</v>
      </c>
      <c r="E685">
        <v>5</v>
      </c>
      <c r="F685" s="92" t="s">
        <v>75</v>
      </c>
      <c r="G685" s="1" t="s">
        <v>124</v>
      </c>
      <c r="H685" s="93">
        <v>0.25</v>
      </c>
      <c r="I685" s="93">
        <v>0.25</v>
      </c>
      <c r="J685" s="92" t="s">
        <v>616</v>
      </c>
    </row>
    <row r="686" spans="1:10" x14ac:dyDescent="0.35">
      <c r="A686">
        <v>45</v>
      </c>
      <c r="B686" t="s">
        <v>14</v>
      </c>
      <c r="C686" s="1" t="s">
        <v>580</v>
      </c>
      <c r="D686" t="s">
        <v>70</v>
      </c>
      <c r="E686">
        <v>6</v>
      </c>
      <c r="F686" s="92" t="s">
        <v>76</v>
      </c>
      <c r="G686" t="s">
        <v>124</v>
      </c>
      <c r="H686" s="93">
        <v>0.25</v>
      </c>
      <c r="I686" s="93">
        <v>0.25</v>
      </c>
      <c r="J686" s="92" t="s">
        <v>617</v>
      </c>
    </row>
    <row r="687" spans="1:10" x14ac:dyDescent="0.35">
      <c r="A687">
        <v>46</v>
      </c>
      <c r="B687" t="s">
        <v>14</v>
      </c>
      <c r="C687" s="1" t="s">
        <v>580</v>
      </c>
      <c r="D687" t="s">
        <v>70</v>
      </c>
      <c r="E687">
        <v>7</v>
      </c>
      <c r="F687" s="92" t="s">
        <v>77</v>
      </c>
      <c r="G687" s="1" t="s">
        <v>120</v>
      </c>
      <c r="H687" s="93">
        <v>0</v>
      </c>
      <c r="I687" s="93">
        <v>0.25</v>
      </c>
      <c r="J687" s="92" t="s">
        <v>618</v>
      </c>
    </row>
    <row r="688" spans="1:10" x14ac:dyDescent="0.35">
      <c r="A688">
        <v>47</v>
      </c>
      <c r="B688" t="s">
        <v>14</v>
      </c>
      <c r="C688" s="1" t="s">
        <v>580</v>
      </c>
      <c r="D688" t="s">
        <v>70</v>
      </c>
      <c r="E688">
        <v>8</v>
      </c>
      <c r="F688" s="92" t="s">
        <v>78</v>
      </c>
      <c r="G688" t="s">
        <v>124</v>
      </c>
      <c r="H688" s="93">
        <v>0.25</v>
      </c>
      <c r="I688" s="93">
        <v>0.25</v>
      </c>
      <c r="J688" s="92" t="s">
        <v>619</v>
      </c>
    </row>
    <row r="689" spans="1:10" x14ac:dyDescent="0.35">
      <c r="A689">
        <v>48</v>
      </c>
      <c r="B689" t="s">
        <v>14</v>
      </c>
      <c r="C689" s="1" t="s">
        <v>580</v>
      </c>
      <c r="D689" t="s">
        <v>70</v>
      </c>
      <c r="E689">
        <v>9</v>
      </c>
      <c r="F689" s="92" t="s">
        <v>79</v>
      </c>
      <c r="G689" s="1" t="s">
        <v>124</v>
      </c>
      <c r="H689" s="93">
        <v>0.25</v>
      </c>
      <c r="I689" s="93">
        <v>0.25</v>
      </c>
      <c r="J689" s="92" t="s">
        <v>620</v>
      </c>
    </row>
    <row r="690" spans="1:10" x14ac:dyDescent="0.35">
      <c r="A690">
        <v>49</v>
      </c>
      <c r="B690" t="s">
        <v>14</v>
      </c>
      <c r="C690" s="1" t="s">
        <v>580</v>
      </c>
      <c r="D690" t="s">
        <v>70</v>
      </c>
      <c r="E690">
        <v>10</v>
      </c>
      <c r="F690" s="92" t="s">
        <v>80</v>
      </c>
      <c r="G690" t="s">
        <v>124</v>
      </c>
      <c r="H690" s="93">
        <v>0.25</v>
      </c>
      <c r="I690" s="93">
        <v>0.25</v>
      </c>
      <c r="J690" s="92" t="s">
        <v>621</v>
      </c>
    </row>
    <row r="691" spans="1:10" x14ac:dyDescent="0.35">
      <c r="A691">
        <v>50</v>
      </c>
      <c r="B691" t="s">
        <v>14</v>
      </c>
      <c r="C691" s="1" t="s">
        <v>580</v>
      </c>
      <c r="D691" t="s">
        <v>70</v>
      </c>
      <c r="E691">
        <v>11</v>
      </c>
      <c r="F691" s="92" t="s">
        <v>81</v>
      </c>
      <c r="G691" t="s">
        <v>124</v>
      </c>
      <c r="H691" s="93">
        <v>0.25</v>
      </c>
      <c r="I691" s="93">
        <v>0.25</v>
      </c>
      <c r="J691" s="92" t="s">
        <v>622</v>
      </c>
    </row>
    <row r="692" spans="1:10" x14ac:dyDescent="0.35">
      <c r="A692">
        <v>51</v>
      </c>
      <c r="B692" t="s">
        <v>14</v>
      </c>
      <c r="C692" s="1" t="s">
        <v>580</v>
      </c>
      <c r="D692" t="s">
        <v>70</v>
      </c>
      <c r="E692">
        <v>12</v>
      </c>
      <c r="F692" s="92" t="s">
        <v>82</v>
      </c>
      <c r="G692" t="s">
        <v>120</v>
      </c>
      <c r="H692" s="93">
        <v>0</v>
      </c>
      <c r="I692" s="93">
        <v>0.25</v>
      </c>
      <c r="J692" s="92" t="s">
        <v>623</v>
      </c>
    </row>
    <row r="693" spans="1:10" x14ac:dyDescent="0.35">
      <c r="A693">
        <v>52</v>
      </c>
      <c r="B693" t="s">
        <v>14</v>
      </c>
      <c r="C693" s="1" t="s">
        <v>580</v>
      </c>
      <c r="D693" t="s">
        <v>70</v>
      </c>
      <c r="E693">
        <v>13</v>
      </c>
      <c r="F693" s="92" t="s">
        <v>83</v>
      </c>
      <c r="G693" t="s">
        <v>120</v>
      </c>
      <c r="H693" s="93">
        <v>0</v>
      </c>
      <c r="I693" s="93">
        <v>0.25</v>
      </c>
      <c r="J693" s="92" t="s">
        <v>163</v>
      </c>
    </row>
    <row r="694" spans="1:10" x14ac:dyDescent="0.35">
      <c r="A694">
        <v>53</v>
      </c>
      <c r="B694" t="s">
        <v>14</v>
      </c>
      <c r="C694" s="1" t="s">
        <v>580</v>
      </c>
      <c r="D694" t="s">
        <v>70</v>
      </c>
      <c r="E694">
        <v>14</v>
      </c>
      <c r="F694" s="92" t="s">
        <v>84</v>
      </c>
      <c r="G694" t="s">
        <v>124</v>
      </c>
      <c r="H694" s="93">
        <v>0.25</v>
      </c>
      <c r="I694" s="93">
        <v>0.25</v>
      </c>
      <c r="J694" s="92" t="s">
        <v>624</v>
      </c>
    </row>
    <row r="695" spans="1:10" x14ac:dyDescent="0.35">
      <c r="A695">
        <v>54</v>
      </c>
      <c r="B695" t="s">
        <v>14</v>
      </c>
      <c r="C695" s="1" t="s">
        <v>580</v>
      </c>
      <c r="D695" t="s">
        <v>70</v>
      </c>
      <c r="E695">
        <v>15</v>
      </c>
      <c r="F695" s="92" t="s">
        <v>85</v>
      </c>
      <c r="G695" t="s">
        <v>124</v>
      </c>
      <c r="H695" s="93">
        <v>0.25</v>
      </c>
      <c r="I695" s="93">
        <v>0.25</v>
      </c>
      <c r="J695" s="92" t="s">
        <v>625</v>
      </c>
    </row>
    <row r="696" spans="1:10" x14ac:dyDescent="0.35">
      <c r="A696">
        <v>55</v>
      </c>
      <c r="B696" t="s">
        <v>14</v>
      </c>
      <c r="C696" s="1" t="s">
        <v>580</v>
      </c>
      <c r="D696" t="s">
        <v>70</v>
      </c>
      <c r="E696">
        <v>16</v>
      </c>
      <c r="F696" s="92" t="s">
        <v>86</v>
      </c>
      <c r="G696" t="s">
        <v>124</v>
      </c>
      <c r="H696" s="93">
        <v>0.25</v>
      </c>
      <c r="I696" s="93">
        <v>0.25</v>
      </c>
      <c r="J696" s="92" t="s">
        <v>626</v>
      </c>
    </row>
    <row r="697" spans="1:10" x14ac:dyDescent="0.35">
      <c r="A697">
        <v>56</v>
      </c>
      <c r="B697" t="s">
        <v>14</v>
      </c>
      <c r="C697" s="1" t="s">
        <v>580</v>
      </c>
      <c r="D697" t="s">
        <v>70</v>
      </c>
      <c r="E697">
        <v>17</v>
      </c>
      <c r="F697" s="92" t="s">
        <v>87</v>
      </c>
      <c r="G697" t="s">
        <v>124</v>
      </c>
      <c r="H697" s="93">
        <v>0.25</v>
      </c>
      <c r="I697" s="93">
        <v>0.25</v>
      </c>
      <c r="J697" s="92" t="s">
        <v>627</v>
      </c>
    </row>
    <row r="698" spans="1:10" x14ac:dyDescent="0.35">
      <c r="A698">
        <v>57</v>
      </c>
      <c r="B698" t="s">
        <v>14</v>
      </c>
      <c r="C698" s="1" t="s">
        <v>580</v>
      </c>
      <c r="D698" t="s">
        <v>70</v>
      </c>
      <c r="E698">
        <v>18</v>
      </c>
      <c r="F698" s="92" t="s">
        <v>88</v>
      </c>
      <c r="G698" t="s">
        <v>124</v>
      </c>
      <c r="H698" s="93">
        <v>0.25</v>
      </c>
      <c r="I698" s="93">
        <v>0.25</v>
      </c>
      <c r="J698" s="92" t="s">
        <v>628</v>
      </c>
    </row>
    <row r="699" spans="1:10" x14ac:dyDescent="0.35">
      <c r="A699">
        <v>58</v>
      </c>
      <c r="B699" t="s">
        <v>14</v>
      </c>
      <c r="C699" s="1" t="s">
        <v>580</v>
      </c>
      <c r="D699" t="s">
        <v>70</v>
      </c>
      <c r="E699">
        <v>19</v>
      </c>
      <c r="F699" s="92" t="s">
        <v>89</v>
      </c>
      <c r="G699" t="s">
        <v>124</v>
      </c>
      <c r="H699" s="93">
        <v>0.25</v>
      </c>
      <c r="I699" s="93">
        <v>0.25</v>
      </c>
      <c r="J699" s="92" t="s">
        <v>629</v>
      </c>
    </row>
    <row r="700" spans="1:10" x14ac:dyDescent="0.35">
      <c r="A700">
        <v>59</v>
      </c>
      <c r="B700" t="s">
        <v>14</v>
      </c>
      <c r="C700" s="1" t="s">
        <v>580</v>
      </c>
      <c r="D700" t="s">
        <v>70</v>
      </c>
      <c r="E700">
        <v>20</v>
      </c>
      <c r="F700" s="92" t="s">
        <v>166</v>
      </c>
      <c r="G700" t="s">
        <v>120</v>
      </c>
      <c r="H700" s="93">
        <v>0</v>
      </c>
      <c r="I700" s="93">
        <v>0.25</v>
      </c>
      <c r="J700" s="92" t="s">
        <v>217</v>
      </c>
    </row>
    <row r="701" spans="1:10" x14ac:dyDescent="0.35">
      <c r="A701">
        <v>60</v>
      </c>
      <c r="B701" t="s">
        <v>14</v>
      </c>
      <c r="C701" s="1" t="s">
        <v>580</v>
      </c>
      <c r="D701" t="s">
        <v>70</v>
      </c>
      <c r="E701">
        <v>21</v>
      </c>
      <c r="F701" s="92" t="s">
        <v>91</v>
      </c>
      <c r="G701" t="s">
        <v>124</v>
      </c>
      <c r="H701" s="98">
        <v>0.125</v>
      </c>
      <c r="I701" s="98">
        <v>0.125</v>
      </c>
      <c r="J701" s="92" t="s">
        <v>630</v>
      </c>
    </row>
    <row r="702" spans="1:10" x14ac:dyDescent="0.35">
      <c r="A702">
        <v>61</v>
      </c>
      <c r="B702" t="s">
        <v>14</v>
      </c>
      <c r="C702" s="1" t="s">
        <v>580</v>
      </c>
      <c r="D702" t="s">
        <v>70</v>
      </c>
      <c r="E702">
        <v>22</v>
      </c>
      <c r="F702" s="92" t="s">
        <v>92</v>
      </c>
      <c r="G702" t="s">
        <v>120</v>
      </c>
      <c r="H702" s="93">
        <v>0</v>
      </c>
      <c r="I702" s="98">
        <v>0.125</v>
      </c>
      <c r="J702" s="92" t="s">
        <v>631</v>
      </c>
    </row>
    <row r="703" spans="1:10" x14ac:dyDescent="0.35">
      <c r="A703">
        <v>62</v>
      </c>
      <c r="B703" t="s">
        <v>14</v>
      </c>
      <c r="C703" s="1" t="s">
        <v>580</v>
      </c>
      <c r="D703" t="s">
        <v>70</v>
      </c>
      <c r="E703">
        <v>23</v>
      </c>
      <c r="F703" s="92" t="s">
        <v>93</v>
      </c>
      <c r="G703" t="s">
        <v>120</v>
      </c>
      <c r="H703" s="93">
        <v>0</v>
      </c>
      <c r="I703" s="93">
        <v>0.25</v>
      </c>
      <c r="J703" s="92" t="s">
        <v>323</v>
      </c>
    </row>
    <row r="704" spans="1:10" x14ac:dyDescent="0.35">
      <c r="A704">
        <v>63</v>
      </c>
      <c r="B704" t="s">
        <v>14</v>
      </c>
      <c r="C704" s="1" t="s">
        <v>580</v>
      </c>
      <c r="D704" t="s">
        <v>70</v>
      </c>
      <c r="E704">
        <v>24</v>
      </c>
      <c r="F704" s="92" t="s">
        <v>94</v>
      </c>
      <c r="G704" t="s">
        <v>120</v>
      </c>
      <c r="H704" s="93">
        <v>0</v>
      </c>
      <c r="I704" s="93">
        <v>0.25</v>
      </c>
      <c r="J704" s="92" t="s">
        <v>221</v>
      </c>
    </row>
    <row r="705" spans="1:10" x14ac:dyDescent="0.35">
      <c r="A705">
        <v>64</v>
      </c>
      <c r="B705" t="s">
        <v>14</v>
      </c>
      <c r="C705" s="1" t="s">
        <v>580</v>
      </c>
      <c r="D705" t="s">
        <v>70</v>
      </c>
      <c r="E705">
        <v>25</v>
      </c>
      <c r="F705" s="92" t="s">
        <v>95</v>
      </c>
      <c r="G705" t="s">
        <v>120</v>
      </c>
      <c r="H705" s="93">
        <v>0</v>
      </c>
      <c r="I705" s="93">
        <v>0.25</v>
      </c>
      <c r="J705" s="92" t="s">
        <v>632</v>
      </c>
    </row>
    <row r="706" spans="1:10" x14ac:dyDescent="0.35">
      <c r="A706">
        <v>1</v>
      </c>
      <c r="B706" s="1" t="s">
        <v>15</v>
      </c>
      <c r="C706" s="1" t="s">
        <v>633</v>
      </c>
      <c r="D706" s="1" t="s">
        <v>24</v>
      </c>
      <c r="E706" s="93">
        <v>1</v>
      </c>
      <c r="F706" s="92" t="s">
        <v>25</v>
      </c>
      <c r="G706" s="1" t="s">
        <v>124</v>
      </c>
      <c r="H706" s="91">
        <v>1</v>
      </c>
      <c r="I706" s="91">
        <v>1</v>
      </c>
      <c r="J706" s="92" t="s">
        <v>634</v>
      </c>
    </row>
    <row r="707" spans="1:10" x14ac:dyDescent="0.35">
      <c r="A707">
        <v>2</v>
      </c>
      <c r="B707" t="s">
        <v>15</v>
      </c>
      <c r="C707" s="1" t="s">
        <v>633</v>
      </c>
      <c r="D707" s="1" t="s">
        <v>24</v>
      </c>
      <c r="E707" s="93">
        <v>1.1000000000000001</v>
      </c>
      <c r="F707" t="s">
        <v>26</v>
      </c>
      <c r="H707" s="93">
        <v>0</v>
      </c>
      <c r="I707" s="93">
        <v>0</v>
      </c>
    </row>
    <row r="708" spans="1:10" x14ac:dyDescent="0.35">
      <c r="A708">
        <v>3</v>
      </c>
      <c r="B708" t="s">
        <v>15</v>
      </c>
      <c r="C708" s="1" t="s">
        <v>633</v>
      </c>
      <c r="D708" s="1" t="s">
        <v>24</v>
      </c>
      <c r="E708" s="93">
        <v>1.2</v>
      </c>
      <c r="F708" t="s">
        <v>27</v>
      </c>
      <c r="H708" s="93">
        <v>0</v>
      </c>
      <c r="I708" s="93">
        <v>0</v>
      </c>
    </row>
    <row r="709" spans="1:10" x14ac:dyDescent="0.35">
      <c r="A709">
        <v>4</v>
      </c>
      <c r="B709" t="s">
        <v>15</v>
      </c>
      <c r="C709" s="1" t="s">
        <v>633</v>
      </c>
      <c r="D709" s="1" t="s">
        <v>24</v>
      </c>
      <c r="E709" s="93">
        <v>1.3</v>
      </c>
      <c r="F709" t="s">
        <v>28</v>
      </c>
      <c r="H709" s="93">
        <v>0</v>
      </c>
      <c r="I709" s="93">
        <v>0</v>
      </c>
    </row>
    <row r="710" spans="1:10" x14ac:dyDescent="0.35">
      <c r="A710">
        <v>5</v>
      </c>
      <c r="B710" s="1" t="s">
        <v>15</v>
      </c>
      <c r="C710" s="1" t="s">
        <v>633</v>
      </c>
      <c r="D710" s="1" t="s">
        <v>24</v>
      </c>
      <c r="E710" s="93">
        <v>2</v>
      </c>
      <c r="F710" s="92" t="s">
        <v>29</v>
      </c>
      <c r="G710" s="1" t="s">
        <v>124</v>
      </c>
      <c r="H710" s="91">
        <v>0.5</v>
      </c>
      <c r="I710" s="91">
        <v>0.5</v>
      </c>
      <c r="J710" s="92" t="s">
        <v>635</v>
      </c>
    </row>
    <row r="711" spans="1:10" x14ac:dyDescent="0.35">
      <c r="A711">
        <v>6</v>
      </c>
      <c r="B711" t="s">
        <v>15</v>
      </c>
      <c r="C711" s="1" t="s">
        <v>633</v>
      </c>
      <c r="D711" s="1" t="s">
        <v>24</v>
      </c>
      <c r="E711" s="93">
        <v>2.2000000000000002</v>
      </c>
      <c r="F711" t="s">
        <v>30</v>
      </c>
      <c r="H711" s="93">
        <v>0</v>
      </c>
      <c r="I711" s="93">
        <v>0</v>
      </c>
    </row>
    <row r="712" spans="1:10" x14ac:dyDescent="0.35">
      <c r="A712">
        <v>7</v>
      </c>
      <c r="B712" s="1" t="s">
        <v>15</v>
      </c>
      <c r="C712" s="1" t="s">
        <v>633</v>
      </c>
      <c r="D712" s="1" t="s">
        <v>24</v>
      </c>
      <c r="E712" s="93">
        <v>3</v>
      </c>
      <c r="F712" s="92" t="s">
        <v>31</v>
      </c>
      <c r="G712" s="1" t="s">
        <v>120</v>
      </c>
      <c r="H712" s="91">
        <v>0</v>
      </c>
      <c r="I712" s="91">
        <v>0.5</v>
      </c>
      <c r="J712" s="92" t="s">
        <v>636</v>
      </c>
    </row>
    <row r="713" spans="1:10" x14ac:dyDescent="0.35">
      <c r="A713">
        <v>8</v>
      </c>
      <c r="B713" s="1" t="s">
        <v>15</v>
      </c>
      <c r="C713" s="1" t="s">
        <v>633</v>
      </c>
      <c r="D713" s="1" t="s">
        <v>24</v>
      </c>
      <c r="E713" s="93">
        <v>4</v>
      </c>
      <c r="F713" s="92" t="s">
        <v>32</v>
      </c>
      <c r="G713" s="1" t="s">
        <v>124</v>
      </c>
      <c r="H713" s="91">
        <v>1</v>
      </c>
      <c r="I713" s="91">
        <v>1</v>
      </c>
      <c r="J713" s="92" t="s">
        <v>637</v>
      </c>
    </row>
    <row r="714" spans="1:10" x14ac:dyDescent="0.35">
      <c r="A714">
        <v>9</v>
      </c>
      <c r="B714" t="s">
        <v>15</v>
      </c>
      <c r="C714" s="1" t="s">
        <v>633</v>
      </c>
      <c r="D714" s="1" t="s">
        <v>24</v>
      </c>
      <c r="E714" s="93">
        <v>4.2</v>
      </c>
      <c r="F714" t="s">
        <v>33</v>
      </c>
      <c r="H714" s="93">
        <v>0</v>
      </c>
      <c r="I714" s="93">
        <v>0</v>
      </c>
    </row>
    <row r="715" spans="1:10" x14ac:dyDescent="0.35">
      <c r="A715">
        <v>10</v>
      </c>
      <c r="B715" s="1" t="s">
        <v>15</v>
      </c>
      <c r="C715" s="1" t="s">
        <v>633</v>
      </c>
      <c r="D715" s="1" t="s">
        <v>24</v>
      </c>
      <c r="E715" s="93">
        <v>5</v>
      </c>
      <c r="F715" s="92" t="s">
        <v>34</v>
      </c>
      <c r="G715" s="1" t="s">
        <v>124</v>
      </c>
      <c r="H715" s="91">
        <v>1</v>
      </c>
      <c r="I715" s="91">
        <v>1</v>
      </c>
      <c r="J715" s="92" t="s">
        <v>638</v>
      </c>
    </row>
    <row r="716" spans="1:10" x14ac:dyDescent="0.35">
      <c r="A716">
        <v>11</v>
      </c>
      <c r="B716" t="s">
        <v>15</v>
      </c>
      <c r="C716" s="1" t="s">
        <v>633</v>
      </c>
      <c r="D716" s="1" t="s">
        <v>24</v>
      </c>
      <c r="E716" s="93">
        <v>5.2</v>
      </c>
      <c r="F716" t="s">
        <v>35</v>
      </c>
      <c r="H716" s="93">
        <v>0</v>
      </c>
      <c r="I716" s="93">
        <v>0</v>
      </c>
    </row>
    <row r="717" spans="1:10" x14ac:dyDescent="0.35">
      <c r="A717">
        <v>12</v>
      </c>
      <c r="B717" s="1" t="s">
        <v>15</v>
      </c>
      <c r="C717" s="1" t="s">
        <v>633</v>
      </c>
      <c r="D717" s="1" t="s">
        <v>24</v>
      </c>
      <c r="E717" s="93">
        <v>6</v>
      </c>
      <c r="F717" s="92" t="s">
        <v>36</v>
      </c>
      <c r="G717" s="1" t="s">
        <v>124</v>
      </c>
      <c r="H717" s="91">
        <v>1</v>
      </c>
      <c r="I717" s="91">
        <v>1</v>
      </c>
      <c r="J717" s="92" t="s">
        <v>639</v>
      </c>
    </row>
    <row r="718" spans="1:10" x14ac:dyDescent="0.35">
      <c r="A718">
        <v>13</v>
      </c>
      <c r="B718" s="1" t="s">
        <v>15</v>
      </c>
      <c r="C718" s="1" t="s">
        <v>633</v>
      </c>
      <c r="D718" s="1" t="s">
        <v>24</v>
      </c>
      <c r="E718" s="93">
        <v>7</v>
      </c>
      <c r="F718" s="92" t="s">
        <v>37</v>
      </c>
      <c r="G718" s="1" t="s">
        <v>124</v>
      </c>
      <c r="H718" s="91">
        <v>1</v>
      </c>
      <c r="I718" s="91">
        <v>1</v>
      </c>
      <c r="J718" s="92" t="s">
        <v>640</v>
      </c>
    </row>
    <row r="719" spans="1:10" x14ac:dyDescent="0.35">
      <c r="A719">
        <v>14</v>
      </c>
      <c r="B719" s="1" t="s">
        <v>15</v>
      </c>
      <c r="C719" s="1" t="s">
        <v>633</v>
      </c>
      <c r="D719" s="1" t="s">
        <v>24</v>
      </c>
      <c r="E719" s="93">
        <v>8</v>
      </c>
      <c r="F719" s="92" t="s">
        <v>38</v>
      </c>
      <c r="G719" s="1" t="s">
        <v>124</v>
      </c>
      <c r="H719" s="91">
        <v>1</v>
      </c>
      <c r="I719" s="91">
        <v>1</v>
      </c>
      <c r="J719" s="92" t="s">
        <v>641</v>
      </c>
    </row>
    <row r="720" spans="1:10" x14ac:dyDescent="0.35">
      <c r="A720">
        <v>15</v>
      </c>
      <c r="B720" s="1" t="s">
        <v>15</v>
      </c>
      <c r="C720" s="1" t="s">
        <v>633</v>
      </c>
      <c r="D720" s="1" t="s">
        <v>24</v>
      </c>
      <c r="E720" s="93">
        <v>9</v>
      </c>
      <c r="F720" s="92" t="s">
        <v>39</v>
      </c>
      <c r="G720" s="1" t="s">
        <v>124</v>
      </c>
      <c r="H720" s="91">
        <v>0.5</v>
      </c>
      <c r="I720" s="91">
        <v>1</v>
      </c>
      <c r="J720" s="92" t="s">
        <v>642</v>
      </c>
    </row>
    <row r="721" spans="1:10" x14ac:dyDescent="0.35">
      <c r="A721">
        <v>16</v>
      </c>
      <c r="B721" s="1" t="s">
        <v>15</v>
      </c>
      <c r="C721" s="1" t="s">
        <v>633</v>
      </c>
      <c r="D721" s="1" t="s">
        <v>24</v>
      </c>
      <c r="E721" s="93">
        <v>10</v>
      </c>
      <c r="F721" s="92" t="s">
        <v>40</v>
      </c>
      <c r="G721" s="1" t="s">
        <v>124</v>
      </c>
      <c r="H721" s="91">
        <v>1</v>
      </c>
      <c r="I721" s="91">
        <v>1</v>
      </c>
      <c r="J721" s="92" t="s">
        <v>643</v>
      </c>
    </row>
    <row r="722" spans="1:10" x14ac:dyDescent="0.35">
      <c r="A722">
        <v>17</v>
      </c>
      <c r="B722" s="1" t="s">
        <v>15</v>
      </c>
      <c r="C722" s="1" t="s">
        <v>633</v>
      </c>
      <c r="D722" s="1" t="s">
        <v>24</v>
      </c>
      <c r="E722" s="93">
        <v>11</v>
      </c>
      <c r="F722" s="92" t="s">
        <v>41</v>
      </c>
      <c r="G722" s="1" t="s">
        <v>124</v>
      </c>
      <c r="H722" s="91">
        <v>1</v>
      </c>
      <c r="I722" s="91">
        <v>1</v>
      </c>
      <c r="J722" s="92" t="s">
        <v>644</v>
      </c>
    </row>
    <row r="723" spans="1:10" x14ac:dyDescent="0.35">
      <c r="A723">
        <v>18</v>
      </c>
      <c r="B723" s="1" t="s">
        <v>15</v>
      </c>
      <c r="C723" s="1" t="s">
        <v>633</v>
      </c>
      <c r="D723" s="1" t="s">
        <v>24</v>
      </c>
      <c r="E723" s="93">
        <v>12</v>
      </c>
      <c r="F723" s="92" t="s">
        <v>42</v>
      </c>
      <c r="G723" s="1" t="s">
        <v>124</v>
      </c>
      <c r="H723" s="91">
        <v>1</v>
      </c>
      <c r="I723" s="91">
        <v>1</v>
      </c>
      <c r="J723" s="92" t="s">
        <v>645</v>
      </c>
    </row>
    <row r="724" spans="1:10" x14ac:dyDescent="0.35">
      <c r="A724">
        <v>19</v>
      </c>
      <c r="B724" s="1" t="s">
        <v>15</v>
      </c>
      <c r="C724" s="1" t="s">
        <v>633</v>
      </c>
      <c r="D724" s="1" t="s">
        <v>44</v>
      </c>
      <c r="E724">
        <v>1</v>
      </c>
      <c r="F724" t="s">
        <v>45</v>
      </c>
      <c r="G724" s="1" t="s">
        <v>124</v>
      </c>
      <c r="H724" s="91">
        <v>1</v>
      </c>
      <c r="I724" s="91">
        <v>3</v>
      </c>
      <c r="J724" s="92" t="s">
        <v>646</v>
      </c>
    </row>
    <row r="725" spans="1:10" x14ac:dyDescent="0.35">
      <c r="A725">
        <v>20</v>
      </c>
      <c r="B725" s="1" t="s">
        <v>15</v>
      </c>
      <c r="C725" s="1" t="s">
        <v>633</v>
      </c>
      <c r="D725" s="1" t="s">
        <v>44</v>
      </c>
      <c r="E725" s="93">
        <v>2</v>
      </c>
      <c r="F725" s="92" t="s">
        <v>46</v>
      </c>
      <c r="G725" s="1" t="s">
        <v>120</v>
      </c>
      <c r="H725" s="91">
        <v>0</v>
      </c>
      <c r="I725" s="91">
        <v>1</v>
      </c>
      <c r="J725" s="92" t="s">
        <v>647</v>
      </c>
    </row>
    <row r="726" spans="1:10" x14ac:dyDescent="0.35">
      <c r="A726">
        <v>21</v>
      </c>
      <c r="B726" t="s">
        <v>15</v>
      </c>
      <c r="C726" s="1" t="s">
        <v>633</v>
      </c>
      <c r="D726" s="1" t="s">
        <v>44</v>
      </c>
      <c r="E726" s="93" t="s">
        <v>136</v>
      </c>
      <c r="F726" t="s">
        <v>47</v>
      </c>
      <c r="H726" s="93">
        <v>0</v>
      </c>
      <c r="I726" s="93">
        <v>0</v>
      </c>
    </row>
    <row r="727" spans="1:10" x14ac:dyDescent="0.35">
      <c r="A727">
        <v>22</v>
      </c>
      <c r="B727" s="1" t="s">
        <v>15</v>
      </c>
      <c r="C727" s="1" t="s">
        <v>633</v>
      </c>
      <c r="D727" s="1" t="s">
        <v>49</v>
      </c>
      <c r="E727" s="93">
        <v>1.1000000000000001</v>
      </c>
      <c r="F727" s="92" t="s">
        <v>50</v>
      </c>
      <c r="G727" s="1" t="s">
        <v>120</v>
      </c>
      <c r="H727" s="91">
        <v>0</v>
      </c>
      <c r="I727" s="91">
        <v>0.4</v>
      </c>
      <c r="J727" s="92" t="s">
        <v>648</v>
      </c>
    </row>
    <row r="728" spans="1:10" x14ac:dyDescent="0.35">
      <c r="A728">
        <v>23</v>
      </c>
      <c r="B728" s="1" t="s">
        <v>15</v>
      </c>
      <c r="C728" s="1" t="s">
        <v>633</v>
      </c>
      <c r="D728" s="1" t="s">
        <v>49</v>
      </c>
      <c r="E728" s="93">
        <v>1.2</v>
      </c>
      <c r="F728" s="92" t="s">
        <v>51</v>
      </c>
      <c r="G728" s="1" t="s">
        <v>120</v>
      </c>
      <c r="H728" s="91">
        <v>0</v>
      </c>
      <c r="I728" s="91">
        <v>0.2</v>
      </c>
      <c r="J728" s="92" t="s">
        <v>649</v>
      </c>
    </row>
    <row r="729" spans="1:10" x14ac:dyDescent="0.35">
      <c r="A729">
        <v>24</v>
      </c>
      <c r="B729" s="1" t="s">
        <v>15</v>
      </c>
      <c r="C729" s="1" t="s">
        <v>633</v>
      </c>
      <c r="D729" s="1" t="s">
        <v>49</v>
      </c>
      <c r="E729" s="93">
        <v>1.3</v>
      </c>
      <c r="F729" s="92" t="s">
        <v>52</v>
      </c>
      <c r="G729" s="1" t="s">
        <v>120</v>
      </c>
      <c r="H729" s="91">
        <v>0</v>
      </c>
      <c r="I729" s="91">
        <v>0.2</v>
      </c>
      <c r="J729" s="92" t="s">
        <v>649</v>
      </c>
    </row>
    <row r="730" spans="1:10" x14ac:dyDescent="0.35">
      <c r="A730">
        <v>25</v>
      </c>
      <c r="B730" s="1" t="s">
        <v>15</v>
      </c>
      <c r="C730" s="1" t="s">
        <v>633</v>
      </c>
      <c r="D730" s="1" t="s">
        <v>49</v>
      </c>
      <c r="E730" s="93">
        <v>1.4</v>
      </c>
      <c r="F730" s="92" t="s">
        <v>53</v>
      </c>
      <c r="G730" s="1" t="s">
        <v>120</v>
      </c>
      <c r="H730" s="91">
        <v>0</v>
      </c>
      <c r="I730" s="91">
        <v>0.4</v>
      </c>
      <c r="J730" s="92" t="s">
        <v>650</v>
      </c>
    </row>
    <row r="731" spans="1:10" x14ac:dyDescent="0.35">
      <c r="A731">
        <v>26</v>
      </c>
      <c r="B731" s="1" t="s">
        <v>15</v>
      </c>
      <c r="C731" s="1" t="s">
        <v>633</v>
      </c>
      <c r="D731" s="1" t="s">
        <v>49</v>
      </c>
      <c r="E731" s="93">
        <v>1.5</v>
      </c>
      <c r="F731" s="92" t="s">
        <v>54</v>
      </c>
      <c r="G731" s="1" t="s">
        <v>120</v>
      </c>
      <c r="H731" s="91">
        <v>0</v>
      </c>
      <c r="I731" s="91">
        <v>0.4</v>
      </c>
      <c r="J731" s="92" t="s">
        <v>649</v>
      </c>
    </row>
    <row r="732" spans="1:10" x14ac:dyDescent="0.35">
      <c r="A732">
        <v>27</v>
      </c>
      <c r="B732" s="1" t="s">
        <v>15</v>
      </c>
      <c r="C732" s="1" t="s">
        <v>633</v>
      </c>
      <c r="D732" s="1" t="s">
        <v>49</v>
      </c>
      <c r="E732" s="93">
        <v>1.6</v>
      </c>
      <c r="F732" s="92" t="s">
        <v>55</v>
      </c>
      <c r="G732" s="1" t="s">
        <v>120</v>
      </c>
      <c r="H732" s="91">
        <v>0</v>
      </c>
      <c r="I732" s="91">
        <v>0.4</v>
      </c>
      <c r="J732" s="92" t="s">
        <v>649</v>
      </c>
    </row>
    <row r="733" spans="1:10" x14ac:dyDescent="0.35">
      <c r="A733">
        <v>28</v>
      </c>
      <c r="B733" s="1" t="s">
        <v>15</v>
      </c>
      <c r="C733" s="1" t="s">
        <v>633</v>
      </c>
      <c r="D733" s="1" t="s">
        <v>49</v>
      </c>
      <c r="E733" s="93">
        <v>2</v>
      </c>
      <c r="F733" s="92" t="s">
        <v>56</v>
      </c>
      <c r="G733" s="1" t="s">
        <v>124</v>
      </c>
      <c r="H733" s="91">
        <v>1</v>
      </c>
      <c r="I733" s="91">
        <v>1</v>
      </c>
      <c r="J733" s="92" t="s">
        <v>651</v>
      </c>
    </row>
    <row r="734" spans="1:10" x14ac:dyDescent="0.35">
      <c r="A734">
        <v>29</v>
      </c>
      <c r="B734" s="1" t="s">
        <v>15</v>
      </c>
      <c r="C734" s="1" t="s">
        <v>633</v>
      </c>
      <c r="D734" s="1" t="s">
        <v>49</v>
      </c>
      <c r="E734" s="93">
        <v>3</v>
      </c>
      <c r="F734" s="92" t="s">
        <v>57</v>
      </c>
      <c r="G734" s="1" t="s">
        <v>124</v>
      </c>
      <c r="H734" s="91">
        <v>0.5</v>
      </c>
      <c r="I734" s="91">
        <v>1</v>
      </c>
      <c r="J734" s="92" t="s">
        <v>652</v>
      </c>
    </row>
    <row r="735" spans="1:10" x14ac:dyDescent="0.35">
      <c r="A735">
        <v>30</v>
      </c>
      <c r="B735" s="1" t="s">
        <v>15</v>
      </c>
      <c r="C735" s="1" t="s">
        <v>633</v>
      </c>
      <c r="D735" s="1" t="s">
        <v>49</v>
      </c>
      <c r="E735" s="93">
        <v>4</v>
      </c>
      <c r="F735" s="92" t="s">
        <v>58</v>
      </c>
      <c r="G735" s="1" t="s">
        <v>120</v>
      </c>
      <c r="H735" s="91">
        <v>0</v>
      </c>
      <c r="I735" s="91">
        <v>1</v>
      </c>
      <c r="J735" s="92" t="s">
        <v>653</v>
      </c>
    </row>
    <row r="736" spans="1:10" x14ac:dyDescent="0.35">
      <c r="A736">
        <v>31</v>
      </c>
      <c r="B736" s="1" t="s">
        <v>15</v>
      </c>
      <c r="C736" s="1" t="s">
        <v>633</v>
      </c>
      <c r="D736" s="1" t="s">
        <v>49</v>
      </c>
      <c r="E736" s="93">
        <v>5</v>
      </c>
      <c r="F736" s="92" t="s">
        <v>59</v>
      </c>
      <c r="G736" s="1" t="s">
        <v>120</v>
      </c>
      <c r="H736" s="91">
        <v>0</v>
      </c>
      <c r="I736" s="91">
        <v>1</v>
      </c>
      <c r="J736" s="92" t="s">
        <v>654</v>
      </c>
    </row>
    <row r="737" spans="1:10" x14ac:dyDescent="0.35">
      <c r="A737">
        <v>32</v>
      </c>
      <c r="B737" s="1" t="s">
        <v>15</v>
      </c>
      <c r="C737" s="1" t="s">
        <v>633</v>
      </c>
      <c r="D737" s="1" t="s">
        <v>49</v>
      </c>
      <c r="E737" s="93">
        <v>6</v>
      </c>
      <c r="F737" s="92" t="s">
        <v>60</v>
      </c>
      <c r="G737" s="1" t="s">
        <v>120</v>
      </c>
      <c r="H737" s="91">
        <v>0</v>
      </c>
      <c r="I737" s="91">
        <v>1</v>
      </c>
      <c r="J737" s="92" t="s">
        <v>655</v>
      </c>
    </row>
    <row r="738" spans="1:10" x14ac:dyDescent="0.35">
      <c r="A738">
        <v>33</v>
      </c>
      <c r="B738" s="1" t="s">
        <v>15</v>
      </c>
      <c r="C738" s="1" t="s">
        <v>633</v>
      </c>
      <c r="D738" s="1" t="s">
        <v>49</v>
      </c>
      <c r="E738" s="93">
        <v>7</v>
      </c>
      <c r="F738" s="92" t="s">
        <v>61</v>
      </c>
      <c r="G738" s="1" t="s">
        <v>124</v>
      </c>
      <c r="H738" s="91">
        <v>1</v>
      </c>
      <c r="I738" s="91">
        <v>1</v>
      </c>
      <c r="J738" s="92" t="s">
        <v>656</v>
      </c>
    </row>
    <row r="739" spans="1:10" x14ac:dyDescent="0.35">
      <c r="A739">
        <v>34</v>
      </c>
      <c r="B739" s="1" t="s">
        <v>15</v>
      </c>
      <c r="C739" s="1" t="s">
        <v>633</v>
      </c>
      <c r="D739" s="1" t="s">
        <v>49</v>
      </c>
      <c r="E739" s="93">
        <v>8</v>
      </c>
      <c r="F739" s="92" t="s">
        <v>62</v>
      </c>
      <c r="G739" s="1" t="s">
        <v>124</v>
      </c>
      <c r="H739" s="91">
        <v>1</v>
      </c>
      <c r="I739" s="91">
        <v>1</v>
      </c>
      <c r="J739" s="92" t="s">
        <v>656</v>
      </c>
    </row>
    <row r="740" spans="1:10" x14ac:dyDescent="0.35">
      <c r="A740">
        <v>35</v>
      </c>
      <c r="B740" s="2" t="s">
        <v>15</v>
      </c>
      <c r="C740" s="1" t="s">
        <v>633</v>
      </c>
      <c r="D740" s="2" t="s">
        <v>64</v>
      </c>
      <c r="E740" s="95">
        <v>1.1000000000000001</v>
      </c>
      <c r="F740" s="92" t="s">
        <v>65</v>
      </c>
      <c r="G740" s="94">
        <v>4427</v>
      </c>
      <c r="H740" s="95">
        <v>0.70937945812628345</v>
      </c>
      <c r="I740" s="96">
        <v>2</v>
      </c>
      <c r="J740" s="92" t="s">
        <v>657</v>
      </c>
    </row>
    <row r="741" spans="1:10" x14ac:dyDescent="0.35">
      <c r="A741">
        <v>36</v>
      </c>
      <c r="B741" s="2" t="s">
        <v>15</v>
      </c>
      <c r="C741" s="1" t="s">
        <v>633</v>
      </c>
      <c r="D741" s="2" t="s">
        <v>64</v>
      </c>
      <c r="E741" s="95">
        <v>1.2</v>
      </c>
      <c r="F741" s="92" t="s">
        <v>66</v>
      </c>
      <c r="G741" s="94">
        <v>4156.6043012772616</v>
      </c>
      <c r="H741" s="95">
        <v>0.58513506178162189</v>
      </c>
      <c r="I741" s="96">
        <v>1</v>
      </c>
      <c r="J741" s="92" t="s">
        <v>658</v>
      </c>
    </row>
    <row r="742" spans="1:10" x14ac:dyDescent="0.35">
      <c r="A742">
        <v>37</v>
      </c>
      <c r="B742" t="s">
        <v>15</v>
      </c>
      <c r="C742" s="1" t="s">
        <v>633</v>
      </c>
      <c r="D742" s="2" t="s">
        <v>64</v>
      </c>
      <c r="E742" s="95" t="s">
        <v>148</v>
      </c>
      <c r="F742" s="92" t="s">
        <v>67</v>
      </c>
      <c r="H742" s="93">
        <v>0</v>
      </c>
      <c r="I742" s="93">
        <v>0</v>
      </c>
    </row>
    <row r="743" spans="1:10" x14ac:dyDescent="0.35">
      <c r="A743">
        <v>38</v>
      </c>
      <c r="B743" s="2" t="s">
        <v>15</v>
      </c>
      <c r="C743" s="1" t="s">
        <v>633</v>
      </c>
      <c r="D743" s="2" t="s">
        <v>64</v>
      </c>
      <c r="E743" s="95">
        <v>2</v>
      </c>
      <c r="F743" s="92" t="s">
        <v>68</v>
      </c>
      <c r="G743" s="94">
        <v>1889.774453125</v>
      </c>
      <c r="H743" s="95">
        <v>0.7874451911789635</v>
      </c>
      <c r="I743" s="96">
        <v>2</v>
      </c>
      <c r="J743" s="92" t="s">
        <v>659</v>
      </c>
    </row>
    <row r="744" spans="1:10" x14ac:dyDescent="0.35">
      <c r="A744" s="92">
        <v>39</v>
      </c>
      <c r="B744" t="s">
        <v>15</v>
      </c>
      <c r="C744" s="1" t="s">
        <v>633</v>
      </c>
      <c r="D744" t="s">
        <v>64</v>
      </c>
      <c r="E744">
        <v>3</v>
      </c>
      <c r="F744" s="92" t="s">
        <v>197</v>
      </c>
      <c r="G744" s="1" t="s">
        <v>124</v>
      </c>
      <c r="H744" s="93">
        <v>3</v>
      </c>
      <c r="I744" s="93">
        <v>3</v>
      </c>
      <c r="J744" s="92" t="s">
        <v>660</v>
      </c>
    </row>
    <row r="745" spans="1:10" x14ac:dyDescent="0.35">
      <c r="A745" s="92">
        <v>40</v>
      </c>
      <c r="B745" t="s">
        <v>15</v>
      </c>
      <c r="C745" s="1" t="s">
        <v>633</v>
      </c>
      <c r="D745" t="s">
        <v>70</v>
      </c>
      <c r="E745" s="93">
        <v>1</v>
      </c>
      <c r="F745" s="92" t="s">
        <v>71</v>
      </c>
      <c r="G745" s="1" t="s">
        <v>124</v>
      </c>
      <c r="H745" s="93">
        <v>0.25</v>
      </c>
      <c r="I745" s="93">
        <v>0.25</v>
      </c>
      <c r="J745" s="92" t="s">
        <v>661</v>
      </c>
    </row>
    <row r="746" spans="1:10" x14ac:dyDescent="0.35">
      <c r="A746" s="92">
        <v>41</v>
      </c>
      <c r="B746" t="s">
        <v>15</v>
      </c>
      <c r="C746" s="1" t="s">
        <v>633</v>
      </c>
      <c r="D746" t="s">
        <v>70</v>
      </c>
      <c r="E746" s="93">
        <v>2</v>
      </c>
      <c r="F746" s="92" t="s">
        <v>72</v>
      </c>
      <c r="G746" s="1" t="s">
        <v>120</v>
      </c>
      <c r="H746" s="93">
        <v>0</v>
      </c>
      <c r="I746" s="93">
        <v>0.25</v>
      </c>
      <c r="J746" s="92" t="s">
        <v>662</v>
      </c>
    </row>
    <row r="747" spans="1:10" x14ac:dyDescent="0.35">
      <c r="A747" s="92">
        <v>42</v>
      </c>
      <c r="B747" t="s">
        <v>15</v>
      </c>
      <c r="C747" s="1" t="s">
        <v>633</v>
      </c>
      <c r="D747" t="s">
        <v>70</v>
      </c>
      <c r="E747" s="93">
        <v>3</v>
      </c>
      <c r="F747" s="92" t="s">
        <v>73</v>
      </c>
      <c r="G747" s="1" t="s">
        <v>120</v>
      </c>
      <c r="H747" s="93">
        <v>0</v>
      </c>
      <c r="I747" s="93">
        <v>0.25</v>
      </c>
      <c r="J747" s="92" t="s">
        <v>663</v>
      </c>
    </row>
    <row r="748" spans="1:10" x14ac:dyDescent="0.35">
      <c r="A748">
        <v>43</v>
      </c>
      <c r="B748" t="s">
        <v>15</v>
      </c>
      <c r="C748" s="1" t="s">
        <v>633</v>
      </c>
      <c r="D748" t="s">
        <v>70</v>
      </c>
      <c r="E748" s="93">
        <v>4</v>
      </c>
      <c r="F748" s="92" t="s">
        <v>74</v>
      </c>
      <c r="G748" t="s">
        <v>120</v>
      </c>
      <c r="H748" s="93">
        <v>0</v>
      </c>
      <c r="I748" s="93">
        <v>0.25</v>
      </c>
      <c r="J748" s="92" t="s">
        <v>664</v>
      </c>
    </row>
    <row r="749" spans="1:10" x14ac:dyDescent="0.35">
      <c r="A749">
        <v>44</v>
      </c>
      <c r="B749" t="s">
        <v>15</v>
      </c>
      <c r="C749" s="1" t="s">
        <v>633</v>
      </c>
      <c r="D749" t="s">
        <v>70</v>
      </c>
      <c r="E749" s="93">
        <v>5</v>
      </c>
      <c r="F749" s="92" t="s">
        <v>75</v>
      </c>
      <c r="G749" t="s">
        <v>120</v>
      </c>
      <c r="H749" s="93">
        <v>0</v>
      </c>
      <c r="I749" s="93">
        <v>0.25</v>
      </c>
      <c r="J749" s="92" t="s">
        <v>665</v>
      </c>
    </row>
    <row r="750" spans="1:10" x14ac:dyDescent="0.35">
      <c r="A750">
        <v>45</v>
      </c>
      <c r="B750" t="s">
        <v>15</v>
      </c>
      <c r="C750" s="1" t="s">
        <v>633</v>
      </c>
      <c r="D750" t="s">
        <v>70</v>
      </c>
      <c r="E750" s="93">
        <v>6</v>
      </c>
      <c r="F750" s="92" t="s">
        <v>76</v>
      </c>
      <c r="G750" t="s">
        <v>124</v>
      </c>
      <c r="H750" s="93">
        <v>0.25</v>
      </c>
      <c r="I750" s="93">
        <v>0.25</v>
      </c>
      <c r="J750" s="92" t="s">
        <v>666</v>
      </c>
    </row>
    <row r="751" spans="1:10" x14ac:dyDescent="0.35">
      <c r="A751">
        <v>46</v>
      </c>
      <c r="B751" t="s">
        <v>15</v>
      </c>
      <c r="C751" s="1" t="s">
        <v>633</v>
      </c>
      <c r="D751" t="s">
        <v>70</v>
      </c>
      <c r="E751" s="93">
        <v>7</v>
      </c>
      <c r="F751" s="92" t="s">
        <v>77</v>
      </c>
      <c r="G751" t="s">
        <v>120</v>
      </c>
      <c r="H751" s="93">
        <v>0</v>
      </c>
      <c r="I751" s="93">
        <v>0.25</v>
      </c>
      <c r="J751" s="92" t="s">
        <v>316</v>
      </c>
    </row>
    <row r="752" spans="1:10" x14ac:dyDescent="0.35">
      <c r="A752">
        <v>47</v>
      </c>
      <c r="B752" t="s">
        <v>15</v>
      </c>
      <c r="C752" s="1" t="s">
        <v>633</v>
      </c>
      <c r="D752" t="s">
        <v>70</v>
      </c>
      <c r="E752" s="93">
        <v>8</v>
      </c>
      <c r="F752" s="92" t="s">
        <v>78</v>
      </c>
      <c r="G752" t="s">
        <v>120</v>
      </c>
      <c r="H752" s="93">
        <v>0</v>
      </c>
      <c r="I752" s="93">
        <v>0.25</v>
      </c>
      <c r="J752" s="92" t="s">
        <v>317</v>
      </c>
    </row>
    <row r="753" spans="1:10" x14ac:dyDescent="0.35">
      <c r="A753">
        <v>48</v>
      </c>
      <c r="B753" t="s">
        <v>15</v>
      </c>
      <c r="C753" s="1" t="s">
        <v>633</v>
      </c>
      <c r="D753" t="s">
        <v>70</v>
      </c>
      <c r="E753" s="93">
        <v>9</v>
      </c>
      <c r="F753" s="92" t="s">
        <v>79</v>
      </c>
      <c r="G753" s="1" t="s">
        <v>124</v>
      </c>
      <c r="H753" s="93">
        <v>0.25</v>
      </c>
      <c r="I753" s="93">
        <v>0.25</v>
      </c>
      <c r="J753" s="92" t="s">
        <v>667</v>
      </c>
    </row>
    <row r="754" spans="1:10" x14ac:dyDescent="0.35">
      <c r="A754">
        <v>49</v>
      </c>
      <c r="B754" t="s">
        <v>15</v>
      </c>
      <c r="C754" s="1" t="s">
        <v>633</v>
      </c>
      <c r="D754" t="s">
        <v>70</v>
      </c>
      <c r="E754" s="93">
        <v>10</v>
      </c>
      <c r="F754" s="92" t="s">
        <v>80</v>
      </c>
      <c r="G754" t="s">
        <v>124</v>
      </c>
      <c r="H754" s="93">
        <v>0.25</v>
      </c>
      <c r="I754" s="93">
        <v>0.25</v>
      </c>
      <c r="J754" s="92" t="s">
        <v>668</v>
      </c>
    </row>
    <row r="755" spans="1:10" x14ac:dyDescent="0.35">
      <c r="A755">
        <v>50</v>
      </c>
      <c r="B755" t="s">
        <v>15</v>
      </c>
      <c r="C755" s="1" t="s">
        <v>633</v>
      </c>
      <c r="D755" t="s">
        <v>70</v>
      </c>
      <c r="E755" s="93">
        <v>11</v>
      </c>
      <c r="F755" s="92" t="s">
        <v>81</v>
      </c>
      <c r="G755" t="s">
        <v>120</v>
      </c>
      <c r="H755" s="93">
        <v>0</v>
      </c>
      <c r="I755" s="93">
        <v>0.25</v>
      </c>
      <c r="J755" s="92" t="s">
        <v>669</v>
      </c>
    </row>
    <row r="756" spans="1:10" x14ac:dyDescent="0.35">
      <c r="A756">
        <v>51</v>
      </c>
      <c r="B756" t="s">
        <v>15</v>
      </c>
      <c r="C756" s="1" t="s">
        <v>633</v>
      </c>
      <c r="D756" t="s">
        <v>70</v>
      </c>
      <c r="E756" s="93">
        <v>12</v>
      </c>
      <c r="F756" s="92" t="s">
        <v>82</v>
      </c>
      <c r="G756" t="s">
        <v>120</v>
      </c>
      <c r="H756" s="93">
        <v>0</v>
      </c>
      <c r="I756" s="93">
        <v>0.25</v>
      </c>
      <c r="J756" s="92" t="s">
        <v>358</v>
      </c>
    </row>
    <row r="757" spans="1:10" x14ac:dyDescent="0.35">
      <c r="A757">
        <v>52</v>
      </c>
      <c r="B757" t="s">
        <v>15</v>
      </c>
      <c r="C757" s="1" t="s">
        <v>633</v>
      </c>
      <c r="D757" t="s">
        <v>70</v>
      </c>
      <c r="E757" s="93">
        <v>13</v>
      </c>
      <c r="F757" s="92" t="s">
        <v>83</v>
      </c>
      <c r="G757" t="s">
        <v>120</v>
      </c>
      <c r="H757" s="93">
        <v>0</v>
      </c>
      <c r="I757" s="93">
        <v>0.25</v>
      </c>
      <c r="J757" s="92" t="s">
        <v>163</v>
      </c>
    </row>
    <row r="758" spans="1:10" x14ac:dyDescent="0.35">
      <c r="A758">
        <v>53</v>
      </c>
      <c r="B758" t="s">
        <v>15</v>
      </c>
      <c r="C758" s="1" t="s">
        <v>633</v>
      </c>
      <c r="D758" t="s">
        <v>70</v>
      </c>
      <c r="E758" s="93">
        <v>14</v>
      </c>
      <c r="F758" s="92" t="s">
        <v>84</v>
      </c>
      <c r="G758" t="s">
        <v>120</v>
      </c>
      <c r="H758" s="93">
        <v>0</v>
      </c>
      <c r="I758" s="93">
        <v>0.25</v>
      </c>
      <c r="J758" s="92" t="s">
        <v>670</v>
      </c>
    </row>
    <row r="759" spans="1:10" x14ac:dyDescent="0.35">
      <c r="A759">
        <v>54</v>
      </c>
      <c r="B759" t="s">
        <v>15</v>
      </c>
      <c r="C759" s="1" t="s">
        <v>633</v>
      </c>
      <c r="D759" t="s">
        <v>70</v>
      </c>
      <c r="E759" s="93">
        <v>15</v>
      </c>
      <c r="F759" s="92" t="s">
        <v>85</v>
      </c>
      <c r="G759" s="92" t="s">
        <v>120</v>
      </c>
      <c r="H759" s="93">
        <v>0</v>
      </c>
      <c r="I759" s="93">
        <v>0.25</v>
      </c>
      <c r="J759" s="92" t="s">
        <v>671</v>
      </c>
    </row>
    <row r="760" spans="1:10" x14ac:dyDescent="0.35">
      <c r="A760">
        <v>55</v>
      </c>
      <c r="B760" t="s">
        <v>15</v>
      </c>
      <c r="C760" s="1" t="s">
        <v>633</v>
      </c>
      <c r="D760" t="s">
        <v>70</v>
      </c>
      <c r="E760" s="93">
        <v>16</v>
      </c>
      <c r="F760" s="92" t="s">
        <v>86</v>
      </c>
      <c r="G760" t="s">
        <v>120</v>
      </c>
      <c r="H760" s="93">
        <v>0</v>
      </c>
      <c r="I760" s="93">
        <v>0.25</v>
      </c>
      <c r="J760" s="92" t="s">
        <v>672</v>
      </c>
    </row>
    <row r="761" spans="1:10" x14ac:dyDescent="0.35">
      <c r="A761">
        <v>56</v>
      </c>
      <c r="B761" t="s">
        <v>15</v>
      </c>
      <c r="C761" s="1" t="s">
        <v>633</v>
      </c>
      <c r="D761" t="s">
        <v>70</v>
      </c>
      <c r="E761" s="93">
        <v>17</v>
      </c>
      <c r="F761" s="92" t="s">
        <v>87</v>
      </c>
      <c r="G761" t="s">
        <v>120</v>
      </c>
      <c r="H761" s="93">
        <v>0</v>
      </c>
      <c r="I761" s="93">
        <v>0.25</v>
      </c>
      <c r="J761" s="92" t="s">
        <v>673</v>
      </c>
    </row>
    <row r="762" spans="1:10" x14ac:dyDescent="0.35">
      <c r="A762">
        <v>57</v>
      </c>
      <c r="B762" t="s">
        <v>15</v>
      </c>
      <c r="C762" s="1" t="s">
        <v>633</v>
      </c>
      <c r="D762" t="s">
        <v>70</v>
      </c>
      <c r="E762" s="93">
        <v>18</v>
      </c>
      <c r="F762" s="92" t="s">
        <v>88</v>
      </c>
      <c r="G762" t="s">
        <v>120</v>
      </c>
      <c r="H762" s="93">
        <v>0</v>
      </c>
      <c r="I762" s="93">
        <v>0.25</v>
      </c>
      <c r="J762" s="92" t="s">
        <v>165</v>
      </c>
    </row>
    <row r="763" spans="1:10" x14ac:dyDescent="0.35">
      <c r="A763">
        <v>58</v>
      </c>
      <c r="B763" t="s">
        <v>15</v>
      </c>
      <c r="C763" s="1" t="s">
        <v>633</v>
      </c>
      <c r="D763" t="s">
        <v>70</v>
      </c>
      <c r="E763" s="93">
        <v>19</v>
      </c>
      <c r="F763" s="92" t="s">
        <v>89</v>
      </c>
      <c r="G763" t="s">
        <v>120</v>
      </c>
      <c r="H763" s="93">
        <v>0</v>
      </c>
      <c r="I763" s="93">
        <v>0.25</v>
      </c>
      <c r="J763" s="92" t="s">
        <v>165</v>
      </c>
    </row>
    <row r="764" spans="1:10" x14ac:dyDescent="0.35">
      <c r="A764">
        <v>59</v>
      </c>
      <c r="B764" t="s">
        <v>15</v>
      </c>
      <c r="C764" s="1" t="s">
        <v>633</v>
      </c>
      <c r="D764" t="s">
        <v>70</v>
      </c>
      <c r="E764" s="93">
        <v>20</v>
      </c>
      <c r="F764" s="92" t="s">
        <v>166</v>
      </c>
      <c r="G764" t="s">
        <v>120</v>
      </c>
      <c r="H764" s="93">
        <v>0</v>
      </c>
      <c r="I764" s="93">
        <v>0.25</v>
      </c>
      <c r="J764" s="92" t="s">
        <v>165</v>
      </c>
    </row>
    <row r="765" spans="1:10" x14ac:dyDescent="0.35">
      <c r="A765">
        <v>60</v>
      </c>
      <c r="B765" t="s">
        <v>15</v>
      </c>
      <c r="C765" s="1" t="s">
        <v>633</v>
      </c>
      <c r="D765" t="s">
        <v>70</v>
      </c>
      <c r="E765" s="93">
        <v>21</v>
      </c>
      <c r="F765" s="92" t="s">
        <v>91</v>
      </c>
      <c r="G765" t="s">
        <v>120</v>
      </c>
      <c r="H765" s="93">
        <v>0</v>
      </c>
      <c r="I765" s="98">
        <v>0.125</v>
      </c>
      <c r="J765" s="92" t="s">
        <v>674</v>
      </c>
    </row>
    <row r="766" spans="1:10" x14ac:dyDescent="0.35">
      <c r="A766">
        <v>61</v>
      </c>
      <c r="B766" t="s">
        <v>15</v>
      </c>
      <c r="C766" s="1" t="s">
        <v>633</v>
      </c>
      <c r="D766" t="s">
        <v>70</v>
      </c>
      <c r="E766" s="93">
        <v>22</v>
      </c>
      <c r="F766" s="92" t="s">
        <v>92</v>
      </c>
      <c r="G766" t="s">
        <v>120</v>
      </c>
      <c r="H766" s="93">
        <v>0</v>
      </c>
      <c r="I766" s="98">
        <v>0.125</v>
      </c>
      <c r="J766" s="92" t="s">
        <v>167</v>
      </c>
    </row>
    <row r="767" spans="1:10" x14ac:dyDescent="0.35">
      <c r="A767">
        <v>62</v>
      </c>
      <c r="B767" t="s">
        <v>15</v>
      </c>
      <c r="C767" s="1" t="s">
        <v>633</v>
      </c>
      <c r="D767" t="s">
        <v>70</v>
      </c>
      <c r="E767" s="93">
        <v>23</v>
      </c>
      <c r="F767" s="92" t="s">
        <v>93</v>
      </c>
      <c r="G767" t="s">
        <v>120</v>
      </c>
      <c r="H767" s="93">
        <v>0</v>
      </c>
      <c r="I767" s="93">
        <v>0.25</v>
      </c>
      <c r="J767" s="92" t="s">
        <v>323</v>
      </c>
    </row>
    <row r="768" spans="1:10" x14ac:dyDescent="0.35">
      <c r="A768">
        <v>63</v>
      </c>
      <c r="B768" t="s">
        <v>15</v>
      </c>
      <c r="C768" s="1" t="s">
        <v>633</v>
      </c>
      <c r="D768" t="s">
        <v>70</v>
      </c>
      <c r="E768" s="93">
        <v>24</v>
      </c>
      <c r="F768" s="92" t="s">
        <v>94</v>
      </c>
      <c r="G768" t="s">
        <v>120</v>
      </c>
      <c r="H768" s="93">
        <v>0</v>
      </c>
      <c r="I768" s="93">
        <v>0.25</v>
      </c>
      <c r="J768" s="92" t="s">
        <v>221</v>
      </c>
    </row>
    <row r="769" spans="1:10" x14ac:dyDescent="0.35">
      <c r="A769">
        <v>64</v>
      </c>
      <c r="B769" t="s">
        <v>15</v>
      </c>
      <c r="C769" s="1" t="s">
        <v>633</v>
      </c>
      <c r="D769" t="s">
        <v>70</v>
      </c>
      <c r="E769" s="93">
        <v>25</v>
      </c>
      <c r="F769" s="92" t="s">
        <v>95</v>
      </c>
      <c r="G769" t="s">
        <v>120</v>
      </c>
      <c r="H769" s="93">
        <v>0</v>
      </c>
      <c r="I769" s="93">
        <v>0.25</v>
      </c>
      <c r="J769" s="92" t="s">
        <v>675</v>
      </c>
    </row>
    <row r="770" spans="1:10" x14ac:dyDescent="0.35">
      <c r="A770">
        <v>1</v>
      </c>
      <c r="B770" s="1" t="s">
        <v>16</v>
      </c>
      <c r="C770" s="1" t="s">
        <v>676</v>
      </c>
      <c r="D770" s="1" t="s">
        <v>24</v>
      </c>
      <c r="E770" s="93">
        <v>1</v>
      </c>
      <c r="F770" s="92" t="s">
        <v>25</v>
      </c>
      <c r="G770" s="1" t="s">
        <v>120</v>
      </c>
      <c r="H770" s="91">
        <v>0</v>
      </c>
      <c r="I770" s="91">
        <v>1</v>
      </c>
      <c r="J770" s="92" t="s">
        <v>677</v>
      </c>
    </row>
    <row r="771" spans="1:10" x14ac:dyDescent="0.35">
      <c r="A771">
        <v>2</v>
      </c>
      <c r="B771" t="s">
        <v>16</v>
      </c>
      <c r="C771" s="1" t="s">
        <v>676</v>
      </c>
      <c r="D771" s="1" t="s">
        <v>24</v>
      </c>
      <c r="E771" s="93">
        <v>1.1000000000000001</v>
      </c>
      <c r="F771" t="s">
        <v>26</v>
      </c>
      <c r="H771" s="93">
        <v>0</v>
      </c>
      <c r="I771" s="93">
        <v>0</v>
      </c>
    </row>
    <row r="772" spans="1:10" x14ac:dyDescent="0.35">
      <c r="A772">
        <v>3</v>
      </c>
      <c r="B772" t="s">
        <v>16</v>
      </c>
      <c r="C772" s="1" t="s">
        <v>676</v>
      </c>
      <c r="D772" s="1" t="s">
        <v>24</v>
      </c>
      <c r="E772" s="93">
        <v>1.2</v>
      </c>
      <c r="F772" t="s">
        <v>27</v>
      </c>
      <c r="H772" s="93">
        <v>0</v>
      </c>
      <c r="I772" s="93">
        <v>0</v>
      </c>
    </row>
    <row r="773" spans="1:10" x14ac:dyDescent="0.35">
      <c r="A773">
        <v>4</v>
      </c>
      <c r="B773" t="s">
        <v>16</v>
      </c>
      <c r="C773" s="1" t="s">
        <v>676</v>
      </c>
      <c r="D773" s="1" t="s">
        <v>24</v>
      </c>
      <c r="E773" s="93">
        <v>1.3</v>
      </c>
      <c r="F773" t="s">
        <v>28</v>
      </c>
      <c r="H773" s="93">
        <v>0</v>
      </c>
      <c r="I773" s="93">
        <v>0</v>
      </c>
    </row>
    <row r="774" spans="1:10" x14ac:dyDescent="0.35">
      <c r="A774">
        <v>5</v>
      </c>
      <c r="B774" s="1" t="s">
        <v>16</v>
      </c>
      <c r="C774" s="1" t="s">
        <v>676</v>
      </c>
      <c r="D774" s="1" t="s">
        <v>24</v>
      </c>
      <c r="E774" s="93">
        <v>2</v>
      </c>
      <c r="F774" s="92" t="s">
        <v>29</v>
      </c>
      <c r="G774" s="1" t="s">
        <v>120</v>
      </c>
      <c r="H774" s="91">
        <v>0</v>
      </c>
      <c r="I774" s="91">
        <v>0.5</v>
      </c>
      <c r="J774" t="s">
        <v>678</v>
      </c>
    </row>
    <row r="775" spans="1:10" x14ac:dyDescent="0.35">
      <c r="A775">
        <v>6</v>
      </c>
      <c r="B775" t="s">
        <v>16</v>
      </c>
      <c r="C775" s="1" t="s">
        <v>676</v>
      </c>
      <c r="D775" s="1" t="s">
        <v>24</v>
      </c>
      <c r="E775" s="93">
        <v>2.2000000000000002</v>
      </c>
      <c r="F775" t="s">
        <v>30</v>
      </c>
      <c r="H775" s="93">
        <v>0</v>
      </c>
      <c r="I775" s="93">
        <v>0</v>
      </c>
    </row>
    <row r="776" spans="1:10" x14ac:dyDescent="0.35">
      <c r="A776">
        <v>7</v>
      </c>
      <c r="B776" s="1" t="s">
        <v>16</v>
      </c>
      <c r="C776" s="1" t="s">
        <v>676</v>
      </c>
      <c r="D776" s="1" t="s">
        <v>24</v>
      </c>
      <c r="E776" s="93">
        <v>3</v>
      </c>
      <c r="F776" s="92" t="s">
        <v>31</v>
      </c>
      <c r="G776" s="1" t="s">
        <v>120</v>
      </c>
      <c r="H776" s="91">
        <v>0</v>
      </c>
      <c r="I776" s="91">
        <v>0.5</v>
      </c>
      <c r="J776" t="s">
        <v>678</v>
      </c>
    </row>
    <row r="777" spans="1:10" x14ac:dyDescent="0.35">
      <c r="A777">
        <v>8</v>
      </c>
      <c r="B777" s="1" t="s">
        <v>16</v>
      </c>
      <c r="C777" s="1" t="s">
        <v>676</v>
      </c>
      <c r="D777" s="1" t="s">
        <v>24</v>
      </c>
      <c r="E777" s="93">
        <v>4</v>
      </c>
      <c r="F777" s="92" t="s">
        <v>32</v>
      </c>
      <c r="G777" s="1" t="s">
        <v>124</v>
      </c>
      <c r="H777" s="91">
        <v>1</v>
      </c>
      <c r="I777" s="91">
        <v>1</v>
      </c>
      <c r="J777" t="s">
        <v>679</v>
      </c>
    </row>
    <row r="778" spans="1:10" x14ac:dyDescent="0.35">
      <c r="A778">
        <v>9</v>
      </c>
      <c r="B778" t="s">
        <v>16</v>
      </c>
      <c r="C778" s="1" t="s">
        <v>676</v>
      </c>
      <c r="D778" s="1" t="s">
        <v>24</v>
      </c>
      <c r="E778" s="93">
        <v>4.2</v>
      </c>
      <c r="F778" t="s">
        <v>33</v>
      </c>
      <c r="H778" s="93">
        <v>0</v>
      </c>
      <c r="I778" s="93">
        <v>0</v>
      </c>
    </row>
    <row r="779" spans="1:10" x14ac:dyDescent="0.35">
      <c r="A779">
        <v>10</v>
      </c>
      <c r="B779" s="1" t="s">
        <v>16</v>
      </c>
      <c r="C779" s="1" t="s">
        <v>676</v>
      </c>
      <c r="D779" s="1" t="s">
        <v>24</v>
      </c>
      <c r="E779" s="93">
        <v>5</v>
      </c>
      <c r="F779" s="92" t="s">
        <v>34</v>
      </c>
      <c r="G779" s="1" t="s">
        <v>124</v>
      </c>
      <c r="H779" s="91">
        <v>1</v>
      </c>
      <c r="I779" s="91">
        <v>1</v>
      </c>
      <c r="J779" t="s">
        <v>680</v>
      </c>
    </row>
    <row r="780" spans="1:10" x14ac:dyDescent="0.35">
      <c r="A780">
        <v>11</v>
      </c>
      <c r="B780" t="s">
        <v>16</v>
      </c>
      <c r="C780" s="1" t="s">
        <v>676</v>
      </c>
      <c r="D780" s="1" t="s">
        <v>24</v>
      </c>
      <c r="E780" s="93">
        <v>5.2</v>
      </c>
      <c r="F780" t="s">
        <v>35</v>
      </c>
      <c r="H780" s="93">
        <v>0</v>
      </c>
      <c r="I780" s="93">
        <v>0</v>
      </c>
    </row>
    <row r="781" spans="1:10" x14ac:dyDescent="0.35">
      <c r="A781">
        <v>12</v>
      </c>
      <c r="B781" s="1" t="s">
        <v>16</v>
      </c>
      <c r="C781" s="1" t="s">
        <v>676</v>
      </c>
      <c r="D781" s="1" t="s">
        <v>24</v>
      </c>
      <c r="E781" s="93">
        <v>6</v>
      </c>
      <c r="F781" s="92" t="s">
        <v>36</v>
      </c>
      <c r="G781" s="1" t="s">
        <v>120</v>
      </c>
      <c r="H781" s="91">
        <v>0</v>
      </c>
      <c r="I781" s="91">
        <v>1</v>
      </c>
      <c r="J781" t="s">
        <v>681</v>
      </c>
    </row>
    <row r="782" spans="1:10" x14ac:dyDescent="0.35">
      <c r="A782">
        <v>13</v>
      </c>
      <c r="B782" s="1" t="s">
        <v>16</v>
      </c>
      <c r="C782" s="1" t="s">
        <v>676</v>
      </c>
      <c r="D782" s="1" t="s">
        <v>24</v>
      </c>
      <c r="E782" s="93">
        <v>7</v>
      </c>
      <c r="F782" s="92" t="s">
        <v>37</v>
      </c>
      <c r="G782" s="1" t="s">
        <v>124</v>
      </c>
      <c r="H782" s="91">
        <v>1</v>
      </c>
      <c r="I782" s="91">
        <v>1</v>
      </c>
      <c r="J782" t="s">
        <v>682</v>
      </c>
    </row>
    <row r="783" spans="1:10" x14ac:dyDescent="0.35">
      <c r="A783">
        <v>14</v>
      </c>
      <c r="B783" s="1" t="s">
        <v>16</v>
      </c>
      <c r="C783" s="1" t="s">
        <v>676</v>
      </c>
      <c r="D783" s="1" t="s">
        <v>24</v>
      </c>
      <c r="E783" s="93">
        <v>8</v>
      </c>
      <c r="F783" s="92" t="s">
        <v>38</v>
      </c>
      <c r="G783" s="1" t="s">
        <v>120</v>
      </c>
      <c r="H783" s="91">
        <v>0</v>
      </c>
      <c r="I783" s="91">
        <v>1</v>
      </c>
      <c r="J783" t="s">
        <v>683</v>
      </c>
    </row>
    <row r="784" spans="1:10" x14ac:dyDescent="0.35">
      <c r="A784">
        <v>15</v>
      </c>
      <c r="B784" s="1" t="s">
        <v>16</v>
      </c>
      <c r="C784" s="1" t="s">
        <v>676</v>
      </c>
      <c r="D784" s="1" t="s">
        <v>24</v>
      </c>
      <c r="E784" s="93">
        <v>9</v>
      </c>
      <c r="F784" s="92" t="s">
        <v>39</v>
      </c>
      <c r="G784" s="1" t="s">
        <v>120</v>
      </c>
      <c r="H784" s="91">
        <v>0</v>
      </c>
      <c r="I784" s="91">
        <v>1</v>
      </c>
      <c r="J784" t="s">
        <v>684</v>
      </c>
    </row>
    <row r="785" spans="1:10" x14ac:dyDescent="0.35">
      <c r="A785">
        <v>16</v>
      </c>
      <c r="B785" s="1" t="s">
        <v>16</v>
      </c>
      <c r="C785" s="1" t="s">
        <v>676</v>
      </c>
      <c r="D785" s="1" t="s">
        <v>24</v>
      </c>
      <c r="E785" s="93">
        <v>10</v>
      </c>
      <c r="F785" s="92" t="s">
        <v>40</v>
      </c>
      <c r="G785" s="1" t="s">
        <v>120</v>
      </c>
      <c r="H785" s="91">
        <v>0</v>
      </c>
      <c r="I785" s="91">
        <v>1</v>
      </c>
      <c r="J785" t="s">
        <v>685</v>
      </c>
    </row>
    <row r="786" spans="1:10" x14ac:dyDescent="0.35">
      <c r="A786">
        <v>17</v>
      </c>
      <c r="B786" s="1" t="s">
        <v>16</v>
      </c>
      <c r="C786" s="1" t="s">
        <v>676</v>
      </c>
      <c r="D786" s="1" t="s">
        <v>24</v>
      </c>
      <c r="E786" s="93">
        <v>11</v>
      </c>
      <c r="F786" s="92" t="s">
        <v>41</v>
      </c>
      <c r="G786" s="1" t="s">
        <v>124</v>
      </c>
      <c r="H786" s="91">
        <v>1</v>
      </c>
      <c r="I786" s="91">
        <v>1</v>
      </c>
      <c r="J786" s="92" t="s">
        <v>686</v>
      </c>
    </row>
    <row r="787" spans="1:10" x14ac:dyDescent="0.35">
      <c r="A787">
        <v>18</v>
      </c>
      <c r="B787" s="1" t="s">
        <v>16</v>
      </c>
      <c r="C787" s="1" t="s">
        <v>676</v>
      </c>
      <c r="D787" s="1" t="s">
        <v>24</v>
      </c>
      <c r="E787" s="93">
        <v>12</v>
      </c>
      <c r="F787" s="92" t="s">
        <v>42</v>
      </c>
      <c r="G787" s="1" t="s">
        <v>124</v>
      </c>
      <c r="H787" s="91">
        <v>1</v>
      </c>
      <c r="I787" s="91">
        <v>1</v>
      </c>
      <c r="J787" t="s">
        <v>687</v>
      </c>
    </row>
    <row r="788" spans="1:10" x14ac:dyDescent="0.35">
      <c r="A788">
        <v>19</v>
      </c>
      <c r="B788" s="1" t="s">
        <v>16</v>
      </c>
      <c r="C788" s="1" t="s">
        <v>676</v>
      </c>
      <c r="D788" s="1" t="s">
        <v>44</v>
      </c>
      <c r="E788" s="93">
        <v>1</v>
      </c>
      <c r="F788" t="s">
        <v>45</v>
      </c>
      <c r="G788" s="1" t="s">
        <v>120</v>
      </c>
      <c r="H788" s="91">
        <v>0</v>
      </c>
      <c r="I788" s="91">
        <v>3</v>
      </c>
      <c r="J788" t="s">
        <v>688</v>
      </c>
    </row>
    <row r="789" spans="1:10" x14ac:dyDescent="0.35">
      <c r="A789">
        <v>20</v>
      </c>
      <c r="B789" s="1" t="s">
        <v>16</v>
      </c>
      <c r="C789" s="1" t="s">
        <v>676</v>
      </c>
      <c r="D789" s="1" t="s">
        <v>44</v>
      </c>
      <c r="E789" s="93">
        <v>2</v>
      </c>
      <c r="F789" s="92" t="s">
        <v>46</v>
      </c>
      <c r="G789" s="1" t="s">
        <v>124</v>
      </c>
      <c r="H789" s="91">
        <v>1</v>
      </c>
      <c r="I789" s="91">
        <v>1</v>
      </c>
      <c r="J789" t="s">
        <v>689</v>
      </c>
    </row>
    <row r="790" spans="1:10" x14ac:dyDescent="0.35">
      <c r="A790">
        <v>21</v>
      </c>
      <c r="B790" t="s">
        <v>16</v>
      </c>
      <c r="C790" s="1" t="s">
        <v>676</v>
      </c>
      <c r="D790" s="1" t="s">
        <v>44</v>
      </c>
      <c r="E790" s="93" t="s">
        <v>136</v>
      </c>
      <c r="F790" t="s">
        <v>47</v>
      </c>
      <c r="H790" s="93">
        <v>0</v>
      </c>
      <c r="I790" s="93">
        <v>0</v>
      </c>
    </row>
    <row r="791" spans="1:10" x14ac:dyDescent="0.35">
      <c r="A791">
        <v>22</v>
      </c>
      <c r="B791" s="1" t="s">
        <v>16</v>
      </c>
      <c r="C791" s="1" t="s">
        <v>676</v>
      </c>
      <c r="D791" s="1" t="s">
        <v>49</v>
      </c>
      <c r="E791" s="93">
        <v>1.1000000000000001</v>
      </c>
      <c r="F791" s="92" t="s">
        <v>50</v>
      </c>
      <c r="G791" s="1" t="s">
        <v>120</v>
      </c>
      <c r="H791" s="91">
        <v>0</v>
      </c>
      <c r="I791" s="91">
        <v>0.4</v>
      </c>
      <c r="J791" t="s">
        <v>690</v>
      </c>
    </row>
    <row r="792" spans="1:10" x14ac:dyDescent="0.35">
      <c r="A792">
        <v>23</v>
      </c>
      <c r="B792" s="1" t="s">
        <v>16</v>
      </c>
      <c r="C792" s="1" t="s">
        <v>676</v>
      </c>
      <c r="D792" s="1" t="s">
        <v>49</v>
      </c>
      <c r="E792" s="93">
        <v>1.2</v>
      </c>
      <c r="F792" s="92" t="s">
        <v>51</v>
      </c>
      <c r="G792" s="1" t="s">
        <v>120</v>
      </c>
      <c r="H792" s="91">
        <v>0</v>
      </c>
      <c r="I792" s="91">
        <v>0.2</v>
      </c>
      <c r="J792" t="s">
        <v>691</v>
      </c>
    </row>
    <row r="793" spans="1:10" x14ac:dyDescent="0.35">
      <c r="A793">
        <v>24</v>
      </c>
      <c r="B793" s="1" t="s">
        <v>16</v>
      </c>
      <c r="C793" s="1" t="s">
        <v>676</v>
      </c>
      <c r="D793" s="1" t="s">
        <v>49</v>
      </c>
      <c r="E793" s="93">
        <v>1.3</v>
      </c>
      <c r="F793" s="92" t="s">
        <v>52</v>
      </c>
      <c r="G793" s="1" t="s">
        <v>120</v>
      </c>
      <c r="H793" s="91">
        <v>0</v>
      </c>
      <c r="I793" s="91">
        <v>0.2</v>
      </c>
      <c r="J793" t="s">
        <v>691</v>
      </c>
    </row>
    <row r="794" spans="1:10" x14ac:dyDescent="0.35">
      <c r="A794">
        <v>25</v>
      </c>
      <c r="B794" s="1" t="s">
        <v>16</v>
      </c>
      <c r="C794" s="1" t="s">
        <v>676</v>
      </c>
      <c r="D794" s="1" t="s">
        <v>49</v>
      </c>
      <c r="E794" s="93">
        <v>1.4</v>
      </c>
      <c r="F794" s="92" t="s">
        <v>53</v>
      </c>
      <c r="G794" s="1" t="s">
        <v>120</v>
      </c>
      <c r="H794" s="91">
        <v>0</v>
      </c>
      <c r="I794" s="91">
        <v>0.4</v>
      </c>
      <c r="J794" t="s">
        <v>692</v>
      </c>
    </row>
    <row r="795" spans="1:10" x14ac:dyDescent="0.35">
      <c r="A795">
        <v>26</v>
      </c>
      <c r="B795" s="1" t="s">
        <v>16</v>
      </c>
      <c r="C795" s="1" t="s">
        <v>676</v>
      </c>
      <c r="D795" s="1" t="s">
        <v>49</v>
      </c>
      <c r="E795" s="93">
        <v>1.5</v>
      </c>
      <c r="F795" s="92" t="s">
        <v>54</v>
      </c>
      <c r="G795" s="1" t="s">
        <v>120</v>
      </c>
      <c r="H795" s="91">
        <v>0</v>
      </c>
      <c r="I795" s="91">
        <v>0.4</v>
      </c>
      <c r="J795" t="s">
        <v>691</v>
      </c>
    </row>
    <row r="796" spans="1:10" x14ac:dyDescent="0.35">
      <c r="A796">
        <v>27</v>
      </c>
      <c r="B796" s="1" t="s">
        <v>16</v>
      </c>
      <c r="C796" s="1" t="s">
        <v>676</v>
      </c>
      <c r="D796" s="1" t="s">
        <v>49</v>
      </c>
      <c r="E796" s="93">
        <v>1.6</v>
      </c>
      <c r="F796" s="92" t="s">
        <v>55</v>
      </c>
      <c r="G796" s="1" t="s">
        <v>120</v>
      </c>
      <c r="H796" s="91">
        <v>0</v>
      </c>
      <c r="I796" s="91">
        <v>0.4</v>
      </c>
      <c r="J796" t="s">
        <v>691</v>
      </c>
    </row>
    <row r="797" spans="1:10" x14ac:dyDescent="0.35">
      <c r="A797">
        <v>28</v>
      </c>
      <c r="B797" s="1" t="s">
        <v>16</v>
      </c>
      <c r="C797" s="1" t="s">
        <v>676</v>
      </c>
      <c r="D797" s="1" t="s">
        <v>49</v>
      </c>
      <c r="E797" s="93">
        <v>2</v>
      </c>
      <c r="F797" s="92" t="s">
        <v>56</v>
      </c>
      <c r="G797" s="1" t="s">
        <v>124</v>
      </c>
      <c r="H797" s="91">
        <v>1</v>
      </c>
      <c r="I797" s="91">
        <v>1</v>
      </c>
      <c r="J797" t="s">
        <v>693</v>
      </c>
    </row>
    <row r="798" spans="1:10" x14ac:dyDescent="0.35">
      <c r="A798">
        <v>29</v>
      </c>
      <c r="B798" s="1" t="s">
        <v>16</v>
      </c>
      <c r="C798" s="1" t="s">
        <v>676</v>
      </c>
      <c r="D798" s="1" t="s">
        <v>49</v>
      </c>
      <c r="E798" s="93">
        <v>3</v>
      </c>
      <c r="F798" s="92" t="s">
        <v>57</v>
      </c>
      <c r="G798" s="1" t="s">
        <v>124</v>
      </c>
      <c r="H798" s="91">
        <v>1</v>
      </c>
      <c r="I798" s="91">
        <v>1</v>
      </c>
      <c r="J798" t="s">
        <v>694</v>
      </c>
    </row>
    <row r="799" spans="1:10" x14ac:dyDescent="0.35">
      <c r="A799">
        <v>30</v>
      </c>
      <c r="B799" s="1" t="s">
        <v>16</v>
      </c>
      <c r="C799" s="1" t="s">
        <v>676</v>
      </c>
      <c r="D799" s="1" t="s">
        <v>49</v>
      </c>
      <c r="E799" s="93">
        <v>4</v>
      </c>
      <c r="F799" s="92" t="s">
        <v>58</v>
      </c>
      <c r="G799" s="1" t="s">
        <v>124</v>
      </c>
      <c r="H799" s="91">
        <v>1</v>
      </c>
      <c r="I799" s="91">
        <v>1</v>
      </c>
      <c r="J799" t="s">
        <v>695</v>
      </c>
    </row>
    <row r="800" spans="1:10" x14ac:dyDescent="0.35">
      <c r="A800">
        <v>31</v>
      </c>
      <c r="B800" s="1" t="s">
        <v>16</v>
      </c>
      <c r="C800" s="1" t="s">
        <v>676</v>
      </c>
      <c r="D800" s="1" t="s">
        <v>49</v>
      </c>
      <c r="E800" s="93">
        <v>5</v>
      </c>
      <c r="F800" s="92" t="s">
        <v>59</v>
      </c>
      <c r="G800" s="1" t="s">
        <v>120</v>
      </c>
      <c r="H800" s="91">
        <v>0</v>
      </c>
      <c r="I800" s="91">
        <v>1</v>
      </c>
      <c r="J800" t="s">
        <v>696</v>
      </c>
    </row>
    <row r="801" spans="1:10" x14ac:dyDescent="0.35">
      <c r="A801">
        <v>32</v>
      </c>
      <c r="B801" s="1" t="s">
        <v>16</v>
      </c>
      <c r="C801" s="1" t="s">
        <v>676</v>
      </c>
      <c r="D801" s="1" t="s">
        <v>49</v>
      </c>
      <c r="E801" s="93">
        <v>6</v>
      </c>
      <c r="F801" s="92" t="s">
        <v>60</v>
      </c>
      <c r="G801" s="1" t="s">
        <v>120</v>
      </c>
      <c r="H801" s="91">
        <v>0</v>
      </c>
      <c r="I801" s="91">
        <v>1</v>
      </c>
      <c r="J801" t="s">
        <v>697</v>
      </c>
    </row>
    <row r="802" spans="1:10" x14ac:dyDescent="0.35">
      <c r="A802">
        <v>33</v>
      </c>
      <c r="B802" s="1" t="s">
        <v>16</v>
      </c>
      <c r="C802" s="1" t="s">
        <v>676</v>
      </c>
      <c r="D802" s="1" t="s">
        <v>49</v>
      </c>
      <c r="E802" s="93">
        <v>7</v>
      </c>
      <c r="F802" s="92" t="s">
        <v>61</v>
      </c>
      <c r="G802" s="1" t="s">
        <v>124</v>
      </c>
      <c r="H802" s="91">
        <v>1</v>
      </c>
      <c r="I802" s="91">
        <v>1</v>
      </c>
      <c r="J802" t="s">
        <v>698</v>
      </c>
    </row>
    <row r="803" spans="1:10" x14ac:dyDescent="0.35">
      <c r="A803">
        <v>34</v>
      </c>
      <c r="B803" s="1" t="s">
        <v>16</v>
      </c>
      <c r="C803" s="1" t="s">
        <v>676</v>
      </c>
      <c r="D803" s="1" t="s">
        <v>49</v>
      </c>
      <c r="E803" s="93">
        <v>8</v>
      </c>
      <c r="F803" s="92" t="s">
        <v>62</v>
      </c>
      <c r="G803" s="1" t="s">
        <v>124</v>
      </c>
      <c r="H803" s="91">
        <v>1</v>
      </c>
      <c r="I803" s="91">
        <v>1</v>
      </c>
      <c r="J803" t="s">
        <v>698</v>
      </c>
    </row>
    <row r="804" spans="1:10" x14ac:dyDescent="0.35">
      <c r="A804">
        <v>35</v>
      </c>
      <c r="B804" s="2" t="s">
        <v>16</v>
      </c>
      <c r="C804" s="1" t="s">
        <v>676</v>
      </c>
      <c r="D804" s="2" t="s">
        <v>64</v>
      </c>
      <c r="E804" s="95">
        <v>1.1000000000000001</v>
      </c>
      <c r="F804" s="92" t="s">
        <v>65</v>
      </c>
      <c r="G804" s="94"/>
      <c r="H804" s="95">
        <v>1.134303659648688</v>
      </c>
      <c r="I804" s="96">
        <v>2</v>
      </c>
      <c r="J804" s="92" t="s">
        <v>699</v>
      </c>
    </row>
    <row r="805" spans="1:10" x14ac:dyDescent="0.35">
      <c r="A805">
        <v>36</v>
      </c>
      <c r="B805" s="2" t="s">
        <v>16</v>
      </c>
      <c r="C805" s="1" t="s">
        <v>676</v>
      </c>
      <c r="D805" s="2" t="s">
        <v>64</v>
      </c>
      <c r="E805" s="95">
        <v>1.2</v>
      </c>
      <c r="F805" s="92" t="s">
        <v>66</v>
      </c>
      <c r="G805" s="94"/>
      <c r="H805" s="95">
        <v>0.63677280409954973</v>
      </c>
      <c r="I805" s="96">
        <v>1</v>
      </c>
      <c r="J805" s="92" t="s">
        <v>700</v>
      </c>
    </row>
    <row r="806" spans="1:10" x14ac:dyDescent="0.35">
      <c r="A806">
        <v>37</v>
      </c>
      <c r="B806" t="s">
        <v>16</v>
      </c>
      <c r="C806" s="1" t="s">
        <v>676</v>
      </c>
      <c r="D806" s="2" t="s">
        <v>64</v>
      </c>
      <c r="E806" s="95" t="s">
        <v>148</v>
      </c>
      <c r="F806" s="92" t="s">
        <v>67</v>
      </c>
      <c r="H806" s="93">
        <v>0</v>
      </c>
      <c r="I806" s="93">
        <v>0</v>
      </c>
    </row>
    <row r="807" spans="1:10" x14ac:dyDescent="0.35">
      <c r="A807">
        <v>38</v>
      </c>
      <c r="B807" s="2" t="s">
        <v>16</v>
      </c>
      <c r="C807" s="1" t="s">
        <v>676</v>
      </c>
      <c r="D807" s="2" t="s">
        <v>64</v>
      </c>
      <c r="E807" s="95">
        <v>2</v>
      </c>
      <c r="F807" s="92" t="s">
        <v>68</v>
      </c>
      <c r="G807" s="94"/>
      <c r="H807" s="95">
        <v>0.99221919917064527</v>
      </c>
      <c r="I807" s="96">
        <v>2</v>
      </c>
      <c r="J807" s="92" t="s">
        <v>701</v>
      </c>
    </row>
    <row r="808" spans="1:10" x14ac:dyDescent="0.35">
      <c r="A808" s="92">
        <v>39</v>
      </c>
      <c r="B808" t="s">
        <v>16</v>
      </c>
      <c r="C808" s="1" t="s">
        <v>676</v>
      </c>
      <c r="D808" t="s">
        <v>64</v>
      </c>
      <c r="E808">
        <v>3</v>
      </c>
      <c r="F808" s="92" t="s">
        <v>197</v>
      </c>
      <c r="G808" s="1" t="s">
        <v>120</v>
      </c>
      <c r="H808" s="93">
        <v>0</v>
      </c>
      <c r="I808" s="93">
        <v>3</v>
      </c>
      <c r="J808" s="92" t="s">
        <v>702</v>
      </c>
    </row>
    <row r="809" spans="1:10" x14ac:dyDescent="0.35">
      <c r="A809" s="92">
        <v>40</v>
      </c>
      <c r="B809" t="s">
        <v>16</v>
      </c>
      <c r="C809" s="1" t="s">
        <v>676</v>
      </c>
      <c r="D809" t="s">
        <v>70</v>
      </c>
      <c r="E809" s="93">
        <v>1</v>
      </c>
      <c r="F809" s="92" t="s">
        <v>71</v>
      </c>
      <c r="G809" s="1" t="s">
        <v>120</v>
      </c>
      <c r="H809" s="93">
        <v>0</v>
      </c>
      <c r="I809" s="93">
        <v>0.25</v>
      </c>
      <c r="J809" t="s">
        <v>310</v>
      </c>
    </row>
    <row r="810" spans="1:10" x14ac:dyDescent="0.35">
      <c r="A810" s="92">
        <v>41</v>
      </c>
      <c r="B810" t="s">
        <v>16</v>
      </c>
      <c r="C810" s="1" t="s">
        <v>676</v>
      </c>
      <c r="D810" t="s">
        <v>70</v>
      </c>
      <c r="E810" s="93">
        <v>2</v>
      </c>
      <c r="F810" s="92" t="s">
        <v>72</v>
      </c>
      <c r="G810" s="1" t="s">
        <v>120</v>
      </c>
      <c r="H810" s="93">
        <v>0</v>
      </c>
      <c r="I810" s="93">
        <v>0.25</v>
      </c>
      <c r="J810" t="s">
        <v>311</v>
      </c>
    </row>
    <row r="811" spans="1:10" x14ac:dyDescent="0.35">
      <c r="A811" s="92">
        <v>42</v>
      </c>
      <c r="B811" t="s">
        <v>16</v>
      </c>
      <c r="C811" s="1" t="s">
        <v>676</v>
      </c>
      <c r="D811" t="s">
        <v>70</v>
      </c>
      <c r="E811" s="93">
        <v>3</v>
      </c>
      <c r="F811" s="92" t="s">
        <v>73</v>
      </c>
      <c r="G811" s="1" t="s">
        <v>120</v>
      </c>
      <c r="H811" s="93">
        <v>0</v>
      </c>
      <c r="I811" s="93">
        <v>0.25</v>
      </c>
      <c r="J811" t="s">
        <v>703</v>
      </c>
    </row>
    <row r="812" spans="1:10" x14ac:dyDescent="0.35">
      <c r="A812">
        <v>43</v>
      </c>
      <c r="B812" t="s">
        <v>16</v>
      </c>
      <c r="C812" s="1" t="s">
        <v>676</v>
      </c>
      <c r="D812" t="s">
        <v>70</v>
      </c>
      <c r="E812" s="93">
        <v>4</v>
      </c>
      <c r="F812" s="92" t="s">
        <v>74</v>
      </c>
      <c r="G812" s="1" t="s">
        <v>124</v>
      </c>
      <c r="H812" s="93">
        <v>0.25</v>
      </c>
      <c r="I812" s="93">
        <v>0.25</v>
      </c>
      <c r="J812" t="s">
        <v>313</v>
      </c>
    </row>
    <row r="813" spans="1:10" x14ac:dyDescent="0.35">
      <c r="A813">
        <v>44</v>
      </c>
      <c r="B813" t="s">
        <v>16</v>
      </c>
      <c r="C813" s="1" t="s">
        <v>676</v>
      </c>
      <c r="D813" t="s">
        <v>70</v>
      </c>
      <c r="E813" s="93">
        <v>5</v>
      </c>
      <c r="F813" s="92" t="s">
        <v>75</v>
      </c>
      <c r="G813" s="1" t="s">
        <v>120</v>
      </c>
      <c r="H813" s="93">
        <v>0</v>
      </c>
      <c r="I813" s="93">
        <v>0.25</v>
      </c>
      <c r="J813" t="s">
        <v>314</v>
      </c>
    </row>
    <row r="814" spans="1:10" x14ac:dyDescent="0.35">
      <c r="A814">
        <v>45</v>
      </c>
      <c r="B814" t="s">
        <v>16</v>
      </c>
      <c r="C814" s="1" t="s">
        <v>676</v>
      </c>
      <c r="D814" t="s">
        <v>70</v>
      </c>
      <c r="E814" s="93">
        <v>6</v>
      </c>
      <c r="F814" s="92" t="s">
        <v>76</v>
      </c>
      <c r="G814" s="1" t="s">
        <v>124</v>
      </c>
      <c r="H814" s="93">
        <v>0.25</v>
      </c>
      <c r="I814" s="93">
        <v>0.25</v>
      </c>
      <c r="J814" t="s">
        <v>704</v>
      </c>
    </row>
    <row r="815" spans="1:10" x14ac:dyDescent="0.35">
      <c r="A815">
        <v>46</v>
      </c>
      <c r="B815" t="s">
        <v>16</v>
      </c>
      <c r="C815" s="1" t="s">
        <v>676</v>
      </c>
      <c r="D815" t="s">
        <v>70</v>
      </c>
      <c r="E815" s="93">
        <v>7</v>
      </c>
      <c r="F815" s="92" t="s">
        <v>77</v>
      </c>
      <c r="G815" s="1" t="s">
        <v>120</v>
      </c>
      <c r="H815" s="93">
        <v>0</v>
      </c>
      <c r="I815" s="93">
        <v>0.25</v>
      </c>
      <c r="J815" t="s">
        <v>316</v>
      </c>
    </row>
    <row r="816" spans="1:10" x14ac:dyDescent="0.35">
      <c r="A816">
        <v>47</v>
      </c>
      <c r="B816" t="s">
        <v>16</v>
      </c>
      <c r="C816" s="1" t="s">
        <v>676</v>
      </c>
      <c r="D816" t="s">
        <v>70</v>
      </c>
      <c r="E816" s="93">
        <v>8</v>
      </c>
      <c r="F816" s="92" t="s">
        <v>78</v>
      </c>
      <c r="G816" s="1" t="s">
        <v>120</v>
      </c>
      <c r="H816" s="93">
        <v>0</v>
      </c>
      <c r="I816" s="93">
        <v>0.25</v>
      </c>
      <c r="J816" t="s">
        <v>317</v>
      </c>
    </row>
    <row r="817" spans="1:10" x14ac:dyDescent="0.35">
      <c r="A817">
        <v>48</v>
      </c>
      <c r="B817" t="s">
        <v>16</v>
      </c>
      <c r="C817" s="1" t="s">
        <v>676</v>
      </c>
      <c r="D817" t="s">
        <v>70</v>
      </c>
      <c r="E817" s="93">
        <v>9</v>
      </c>
      <c r="F817" s="92" t="s">
        <v>79</v>
      </c>
      <c r="G817" t="s">
        <v>124</v>
      </c>
      <c r="H817" s="93">
        <v>0.25</v>
      </c>
      <c r="I817" s="93">
        <v>0.25</v>
      </c>
      <c r="J817" t="s">
        <v>705</v>
      </c>
    </row>
    <row r="818" spans="1:10" x14ac:dyDescent="0.35">
      <c r="A818">
        <v>49</v>
      </c>
      <c r="B818" t="s">
        <v>16</v>
      </c>
      <c r="C818" s="1" t="s">
        <v>676</v>
      </c>
      <c r="D818" t="s">
        <v>70</v>
      </c>
      <c r="E818" s="93">
        <v>10</v>
      </c>
      <c r="F818" s="92" t="s">
        <v>80</v>
      </c>
      <c r="G818" s="1" t="s">
        <v>124</v>
      </c>
      <c r="H818" s="93">
        <v>0.25</v>
      </c>
      <c r="I818" s="93">
        <v>0.25</v>
      </c>
      <c r="J818" t="s">
        <v>706</v>
      </c>
    </row>
    <row r="819" spans="1:10" x14ac:dyDescent="0.35">
      <c r="A819">
        <v>50</v>
      </c>
      <c r="B819" t="s">
        <v>16</v>
      </c>
      <c r="C819" s="1" t="s">
        <v>676</v>
      </c>
      <c r="D819" t="s">
        <v>70</v>
      </c>
      <c r="E819" s="93">
        <v>11</v>
      </c>
      <c r="F819" s="92" t="s">
        <v>81</v>
      </c>
      <c r="G819" s="1" t="s">
        <v>120</v>
      </c>
      <c r="H819" s="93">
        <v>0</v>
      </c>
      <c r="I819" s="93">
        <v>0.25</v>
      </c>
      <c r="J819" t="s">
        <v>357</v>
      </c>
    </row>
    <row r="820" spans="1:10" x14ac:dyDescent="0.35">
      <c r="A820">
        <v>51</v>
      </c>
      <c r="B820" t="s">
        <v>16</v>
      </c>
      <c r="C820" s="1" t="s">
        <v>676</v>
      </c>
      <c r="D820" t="s">
        <v>70</v>
      </c>
      <c r="E820" s="93">
        <v>12</v>
      </c>
      <c r="F820" s="92" t="s">
        <v>82</v>
      </c>
      <c r="G820" s="1" t="s">
        <v>120</v>
      </c>
      <c r="H820" s="93">
        <v>0</v>
      </c>
      <c r="I820" s="93">
        <v>0.25</v>
      </c>
      <c r="J820" t="s">
        <v>358</v>
      </c>
    </row>
    <row r="821" spans="1:10" x14ac:dyDescent="0.35">
      <c r="A821">
        <v>52</v>
      </c>
      <c r="B821" t="s">
        <v>16</v>
      </c>
      <c r="C821" s="1" t="s">
        <v>676</v>
      </c>
      <c r="D821" t="s">
        <v>70</v>
      </c>
      <c r="E821" s="93">
        <v>13</v>
      </c>
      <c r="F821" s="92" t="s">
        <v>83</v>
      </c>
      <c r="G821" s="1" t="s">
        <v>120</v>
      </c>
      <c r="H821" s="93">
        <v>0</v>
      </c>
      <c r="I821" s="93">
        <v>0.25</v>
      </c>
      <c r="J821" t="s">
        <v>163</v>
      </c>
    </row>
    <row r="822" spans="1:10" x14ac:dyDescent="0.35">
      <c r="A822">
        <v>53</v>
      </c>
      <c r="B822" t="s">
        <v>16</v>
      </c>
      <c r="C822" s="1" t="s">
        <v>676</v>
      </c>
      <c r="D822" t="s">
        <v>70</v>
      </c>
      <c r="E822" s="93">
        <v>14</v>
      </c>
      <c r="F822" s="92" t="s">
        <v>84</v>
      </c>
      <c r="G822" s="1" t="s">
        <v>120</v>
      </c>
      <c r="H822" s="93">
        <v>0</v>
      </c>
      <c r="I822" s="93">
        <v>0.25</v>
      </c>
      <c r="J822" t="s">
        <v>359</v>
      </c>
    </row>
    <row r="823" spans="1:10" x14ac:dyDescent="0.35">
      <c r="A823">
        <v>54</v>
      </c>
      <c r="B823" t="s">
        <v>16</v>
      </c>
      <c r="C823" s="1" t="s">
        <v>676</v>
      </c>
      <c r="D823" t="s">
        <v>70</v>
      </c>
      <c r="E823" s="93">
        <v>15</v>
      </c>
      <c r="F823" s="92" t="s">
        <v>85</v>
      </c>
      <c r="G823" s="1" t="s">
        <v>120</v>
      </c>
      <c r="H823" s="93">
        <v>0</v>
      </c>
      <c r="I823" s="93">
        <v>0.25</v>
      </c>
      <c r="J823" t="s">
        <v>685</v>
      </c>
    </row>
    <row r="824" spans="1:10" x14ac:dyDescent="0.35">
      <c r="A824">
        <v>55</v>
      </c>
      <c r="B824" t="s">
        <v>16</v>
      </c>
      <c r="C824" s="1" t="s">
        <v>676</v>
      </c>
      <c r="D824" t="s">
        <v>70</v>
      </c>
      <c r="E824" s="93">
        <v>16</v>
      </c>
      <c r="F824" s="92" t="s">
        <v>86</v>
      </c>
      <c r="G824" s="1" t="s">
        <v>120</v>
      </c>
      <c r="H824" s="93">
        <v>0</v>
      </c>
      <c r="I824" s="93">
        <v>0.25</v>
      </c>
      <c r="J824" t="s">
        <v>165</v>
      </c>
    </row>
    <row r="825" spans="1:10" x14ac:dyDescent="0.35">
      <c r="A825">
        <v>56</v>
      </c>
      <c r="B825" t="s">
        <v>16</v>
      </c>
      <c r="C825" s="1" t="s">
        <v>676</v>
      </c>
      <c r="D825" t="s">
        <v>70</v>
      </c>
      <c r="E825" s="93">
        <v>17</v>
      </c>
      <c r="F825" s="92" t="s">
        <v>87</v>
      </c>
      <c r="G825" s="1" t="s">
        <v>120</v>
      </c>
      <c r="H825" s="93">
        <v>0</v>
      </c>
      <c r="I825" s="93">
        <v>0.25</v>
      </c>
      <c r="J825" t="s">
        <v>165</v>
      </c>
    </row>
    <row r="826" spans="1:10" x14ac:dyDescent="0.35">
      <c r="A826">
        <v>57</v>
      </c>
      <c r="B826" t="s">
        <v>16</v>
      </c>
      <c r="C826" s="1" t="s">
        <v>676</v>
      </c>
      <c r="D826" t="s">
        <v>70</v>
      </c>
      <c r="E826" s="93">
        <v>18</v>
      </c>
      <c r="F826" s="92" t="s">
        <v>88</v>
      </c>
      <c r="G826" s="1" t="s">
        <v>120</v>
      </c>
      <c r="H826" s="93">
        <v>0</v>
      </c>
      <c r="I826" s="93">
        <v>0.25</v>
      </c>
      <c r="J826" t="s">
        <v>165</v>
      </c>
    </row>
    <row r="827" spans="1:10" x14ac:dyDescent="0.35">
      <c r="A827">
        <v>58</v>
      </c>
      <c r="B827" t="s">
        <v>16</v>
      </c>
      <c r="C827" s="1" t="s">
        <v>676</v>
      </c>
      <c r="D827" t="s">
        <v>70</v>
      </c>
      <c r="E827" s="93">
        <v>19</v>
      </c>
      <c r="F827" s="92" t="s">
        <v>89</v>
      </c>
      <c r="G827" s="1" t="s">
        <v>120</v>
      </c>
      <c r="H827" s="93">
        <v>0</v>
      </c>
      <c r="I827" s="93">
        <v>0.25</v>
      </c>
      <c r="J827" t="s">
        <v>165</v>
      </c>
    </row>
    <row r="828" spans="1:10" x14ac:dyDescent="0.35">
      <c r="A828">
        <v>59</v>
      </c>
      <c r="B828" t="s">
        <v>16</v>
      </c>
      <c r="C828" s="1" t="s">
        <v>676</v>
      </c>
      <c r="D828" t="s">
        <v>70</v>
      </c>
      <c r="E828" s="93">
        <v>20</v>
      </c>
      <c r="F828" s="92" t="s">
        <v>166</v>
      </c>
      <c r="G828" s="1" t="s">
        <v>120</v>
      </c>
      <c r="H828" s="93">
        <v>0</v>
      </c>
      <c r="I828" s="93">
        <v>0.25</v>
      </c>
      <c r="J828" t="s">
        <v>165</v>
      </c>
    </row>
    <row r="829" spans="1:10" x14ac:dyDescent="0.35">
      <c r="A829">
        <v>60</v>
      </c>
      <c r="B829" t="s">
        <v>16</v>
      </c>
      <c r="C829" s="1" t="s">
        <v>676</v>
      </c>
      <c r="D829" t="s">
        <v>70</v>
      </c>
      <c r="E829" s="93">
        <v>21</v>
      </c>
      <c r="F829" s="92" t="s">
        <v>91</v>
      </c>
      <c r="G829" s="1" t="s">
        <v>120</v>
      </c>
      <c r="H829" s="93">
        <v>0</v>
      </c>
      <c r="I829" s="98">
        <v>0.125</v>
      </c>
      <c r="J829" t="s">
        <v>167</v>
      </c>
    </row>
    <row r="830" spans="1:10" x14ac:dyDescent="0.35">
      <c r="A830">
        <v>61</v>
      </c>
      <c r="B830" t="s">
        <v>16</v>
      </c>
      <c r="C830" s="1" t="s">
        <v>676</v>
      </c>
      <c r="D830" t="s">
        <v>70</v>
      </c>
      <c r="E830" s="93">
        <v>22</v>
      </c>
      <c r="F830" s="92" t="s">
        <v>92</v>
      </c>
      <c r="G830" s="1" t="s">
        <v>120</v>
      </c>
      <c r="H830" s="93">
        <v>0</v>
      </c>
      <c r="I830" s="98">
        <v>0.125</v>
      </c>
      <c r="J830" t="s">
        <v>167</v>
      </c>
    </row>
    <row r="831" spans="1:10" x14ac:dyDescent="0.35">
      <c r="A831">
        <v>62</v>
      </c>
      <c r="B831" t="s">
        <v>16</v>
      </c>
      <c r="C831" s="1" t="s">
        <v>676</v>
      </c>
      <c r="D831" t="s">
        <v>70</v>
      </c>
      <c r="E831" s="93">
        <v>23</v>
      </c>
      <c r="F831" s="92" t="s">
        <v>93</v>
      </c>
      <c r="G831" s="1" t="s">
        <v>120</v>
      </c>
      <c r="H831" s="93">
        <v>0</v>
      </c>
      <c r="I831" s="93">
        <v>0.25</v>
      </c>
      <c r="J831" t="s">
        <v>323</v>
      </c>
    </row>
    <row r="832" spans="1:10" x14ac:dyDescent="0.35">
      <c r="A832">
        <v>63</v>
      </c>
      <c r="B832" t="s">
        <v>16</v>
      </c>
      <c r="C832" s="1" t="s">
        <v>676</v>
      </c>
      <c r="D832" t="s">
        <v>70</v>
      </c>
      <c r="E832" s="93">
        <v>24</v>
      </c>
      <c r="F832" s="92" t="s">
        <v>94</v>
      </c>
      <c r="G832" s="1" t="s">
        <v>120</v>
      </c>
      <c r="H832" s="93">
        <v>0</v>
      </c>
      <c r="I832" s="93">
        <v>0.25</v>
      </c>
      <c r="J832" t="s">
        <v>221</v>
      </c>
    </row>
    <row r="833" spans="1:10" x14ac:dyDescent="0.35">
      <c r="A833">
        <v>64</v>
      </c>
      <c r="B833" t="s">
        <v>16</v>
      </c>
      <c r="C833" s="1" t="s">
        <v>676</v>
      </c>
      <c r="D833" t="s">
        <v>70</v>
      </c>
      <c r="E833" s="93">
        <v>25</v>
      </c>
      <c r="F833" s="92" t="s">
        <v>95</v>
      </c>
      <c r="G833" t="s">
        <v>120</v>
      </c>
      <c r="H833" s="93">
        <v>0</v>
      </c>
      <c r="I833" s="93">
        <v>0.25</v>
      </c>
      <c r="J833" t="s">
        <v>707</v>
      </c>
    </row>
    <row r="834" spans="1:10" x14ac:dyDescent="0.35">
      <c r="A834">
        <v>1</v>
      </c>
      <c r="B834" s="1" t="s">
        <v>17</v>
      </c>
      <c r="C834" s="1" t="s">
        <v>708</v>
      </c>
      <c r="D834" s="1" t="s">
        <v>24</v>
      </c>
      <c r="E834" s="93">
        <v>1</v>
      </c>
      <c r="F834" s="92" t="s">
        <v>25</v>
      </c>
      <c r="G834" s="1" t="s">
        <v>124</v>
      </c>
      <c r="H834" s="91">
        <v>0</v>
      </c>
      <c r="I834" s="101">
        <v>0</v>
      </c>
      <c r="J834" s="92" t="s">
        <v>709</v>
      </c>
    </row>
    <row r="835" spans="1:10" x14ac:dyDescent="0.35">
      <c r="A835">
        <v>2</v>
      </c>
      <c r="B835" s="1" t="s">
        <v>17</v>
      </c>
      <c r="C835" s="1" t="s">
        <v>708</v>
      </c>
      <c r="D835" s="1" t="s">
        <v>24</v>
      </c>
      <c r="E835" s="93">
        <v>1.1000000000000001</v>
      </c>
      <c r="F835" s="92" t="s">
        <v>26</v>
      </c>
      <c r="G835" s="1" t="s">
        <v>124</v>
      </c>
      <c r="H835" s="91">
        <f>1/3</f>
        <v>0.33333333333333331</v>
      </c>
      <c r="I835" s="102">
        <v>0.33333333333333331</v>
      </c>
      <c r="J835" s="92" t="s">
        <v>710</v>
      </c>
    </row>
    <row r="836" spans="1:10" x14ac:dyDescent="0.35">
      <c r="A836">
        <v>3</v>
      </c>
      <c r="B836" s="1" t="s">
        <v>17</v>
      </c>
      <c r="C836" s="1" t="s">
        <v>708</v>
      </c>
      <c r="D836" s="1" t="s">
        <v>24</v>
      </c>
      <c r="E836" s="93">
        <v>1.2</v>
      </c>
      <c r="F836" s="92" t="s">
        <v>27</v>
      </c>
      <c r="G836" s="1" t="s">
        <v>124</v>
      </c>
      <c r="H836" s="91">
        <f>1/3</f>
        <v>0.33333333333333331</v>
      </c>
      <c r="I836" s="102">
        <v>0.33333333333333331</v>
      </c>
      <c r="J836" s="92" t="s">
        <v>711</v>
      </c>
    </row>
    <row r="837" spans="1:10" x14ac:dyDescent="0.35">
      <c r="A837">
        <v>4</v>
      </c>
      <c r="B837" s="1" t="s">
        <v>17</v>
      </c>
      <c r="C837" s="1" t="s">
        <v>708</v>
      </c>
      <c r="D837" s="1" t="s">
        <v>24</v>
      </c>
      <c r="E837" s="93">
        <v>1.3</v>
      </c>
      <c r="F837" s="92" t="s">
        <v>28</v>
      </c>
      <c r="G837" s="1" t="s">
        <v>124</v>
      </c>
      <c r="H837" s="91">
        <f>1/3</f>
        <v>0.33333333333333331</v>
      </c>
      <c r="I837" s="102">
        <v>0.33333333333333331</v>
      </c>
      <c r="J837" s="92" t="s">
        <v>712</v>
      </c>
    </row>
    <row r="838" spans="1:10" x14ac:dyDescent="0.35">
      <c r="A838">
        <v>5</v>
      </c>
      <c r="B838" s="1" t="s">
        <v>17</v>
      </c>
      <c r="C838" s="1" t="s">
        <v>708</v>
      </c>
      <c r="D838" s="1" t="s">
        <v>24</v>
      </c>
      <c r="E838" s="93">
        <v>2.1</v>
      </c>
      <c r="F838" s="92" t="s">
        <v>29</v>
      </c>
      <c r="G838" s="1" t="s">
        <v>120</v>
      </c>
      <c r="H838" s="91">
        <v>0</v>
      </c>
      <c r="I838" s="101">
        <v>0.375</v>
      </c>
      <c r="J838" s="92" t="s">
        <v>713</v>
      </c>
    </row>
    <row r="839" spans="1:10" x14ac:dyDescent="0.35">
      <c r="A839">
        <v>6</v>
      </c>
      <c r="B839" s="1" t="s">
        <v>17</v>
      </c>
      <c r="C839" s="1" t="s">
        <v>708</v>
      </c>
      <c r="D839" s="1" t="s">
        <v>24</v>
      </c>
      <c r="E839" s="93">
        <v>2.2000000000000002</v>
      </c>
      <c r="F839" s="92" t="s">
        <v>30</v>
      </c>
      <c r="G839" s="1" t="s">
        <v>120</v>
      </c>
      <c r="H839" s="91">
        <v>0</v>
      </c>
      <c r="I839" s="101">
        <v>0.125</v>
      </c>
      <c r="J839" s="92" t="s">
        <v>714</v>
      </c>
    </row>
    <row r="840" spans="1:10" x14ac:dyDescent="0.35">
      <c r="A840">
        <v>7</v>
      </c>
      <c r="B840" s="1" t="s">
        <v>17</v>
      </c>
      <c r="C840" s="1" t="s">
        <v>708</v>
      </c>
      <c r="D840" s="1" t="s">
        <v>24</v>
      </c>
      <c r="E840" s="93">
        <v>3</v>
      </c>
      <c r="F840" s="92" t="s">
        <v>31</v>
      </c>
      <c r="G840" s="1" t="s">
        <v>120</v>
      </c>
      <c r="H840" s="91">
        <v>0</v>
      </c>
      <c r="I840" s="101">
        <v>0.5</v>
      </c>
      <c r="J840" s="92" t="s">
        <v>715</v>
      </c>
    </row>
    <row r="841" spans="1:10" x14ac:dyDescent="0.35">
      <c r="A841">
        <v>8</v>
      </c>
      <c r="B841" s="1" t="s">
        <v>17</v>
      </c>
      <c r="C841" s="1" t="s">
        <v>708</v>
      </c>
      <c r="D841" s="1" t="s">
        <v>24</v>
      </c>
      <c r="E841" s="93">
        <v>4.0999999999999996</v>
      </c>
      <c r="F841" s="92" t="s">
        <v>32</v>
      </c>
      <c r="G841" s="1" t="s">
        <v>124</v>
      </c>
      <c r="H841" s="91">
        <v>0.75</v>
      </c>
      <c r="I841" s="101">
        <v>0.75</v>
      </c>
      <c r="J841" s="92" t="s">
        <v>715</v>
      </c>
    </row>
    <row r="842" spans="1:10" x14ac:dyDescent="0.35">
      <c r="A842">
        <v>9</v>
      </c>
      <c r="B842" s="1" t="s">
        <v>17</v>
      </c>
      <c r="C842" s="1" t="s">
        <v>708</v>
      </c>
      <c r="D842" s="1" t="s">
        <v>24</v>
      </c>
      <c r="E842" s="93">
        <v>4.2</v>
      </c>
      <c r="F842" s="92" t="s">
        <v>33</v>
      </c>
      <c r="G842" s="1" t="s">
        <v>124</v>
      </c>
      <c r="H842" s="91">
        <v>0.25</v>
      </c>
      <c r="I842" s="101">
        <v>0.25</v>
      </c>
      <c r="J842" s="92" t="s">
        <v>716</v>
      </c>
    </row>
    <row r="843" spans="1:10" x14ac:dyDescent="0.35">
      <c r="A843">
        <v>10</v>
      </c>
      <c r="B843" s="1" t="s">
        <v>17</v>
      </c>
      <c r="C843" s="1" t="s">
        <v>708</v>
      </c>
      <c r="D843" s="1" t="s">
        <v>24</v>
      </c>
      <c r="E843" s="93">
        <v>5.0999999999999996</v>
      </c>
      <c r="F843" s="92" t="s">
        <v>34</v>
      </c>
      <c r="G843" s="1" t="s">
        <v>120</v>
      </c>
      <c r="H843" s="91">
        <v>0</v>
      </c>
      <c r="I843" s="101">
        <v>0.75</v>
      </c>
      <c r="J843" s="92" t="s">
        <v>717</v>
      </c>
    </row>
    <row r="844" spans="1:10" x14ac:dyDescent="0.35">
      <c r="A844">
        <v>11</v>
      </c>
      <c r="B844" s="1" t="s">
        <v>17</v>
      </c>
      <c r="C844" s="1" t="s">
        <v>708</v>
      </c>
      <c r="D844" s="1" t="s">
        <v>24</v>
      </c>
      <c r="E844" s="93">
        <v>5.2</v>
      </c>
      <c r="F844" s="92" t="s">
        <v>35</v>
      </c>
      <c r="G844" s="1" t="s">
        <v>124</v>
      </c>
      <c r="H844" s="91">
        <v>0.25</v>
      </c>
      <c r="I844" s="101">
        <v>0.25</v>
      </c>
      <c r="J844" s="92" t="s">
        <v>716</v>
      </c>
    </row>
    <row r="845" spans="1:10" x14ac:dyDescent="0.35">
      <c r="A845">
        <v>12</v>
      </c>
      <c r="B845" s="1" t="s">
        <v>17</v>
      </c>
      <c r="C845" s="1" t="s">
        <v>708</v>
      </c>
      <c r="D845" s="1" t="s">
        <v>24</v>
      </c>
      <c r="E845" s="93">
        <v>6</v>
      </c>
      <c r="F845" s="92" t="s">
        <v>36</v>
      </c>
      <c r="G845" s="1" t="s">
        <v>120</v>
      </c>
      <c r="H845" s="91">
        <v>0</v>
      </c>
      <c r="I845" s="91">
        <v>1</v>
      </c>
      <c r="J845" s="92" t="s">
        <v>718</v>
      </c>
    </row>
    <row r="846" spans="1:10" x14ac:dyDescent="0.35">
      <c r="A846">
        <v>13</v>
      </c>
      <c r="B846" s="1" t="s">
        <v>17</v>
      </c>
      <c r="C846" s="1" t="s">
        <v>708</v>
      </c>
      <c r="D846" s="1" t="s">
        <v>24</v>
      </c>
      <c r="E846" s="93">
        <v>7</v>
      </c>
      <c r="F846" s="92" t="s">
        <v>37</v>
      </c>
      <c r="G846" s="1" t="s">
        <v>124</v>
      </c>
      <c r="H846" s="91">
        <v>1</v>
      </c>
      <c r="I846" s="101">
        <v>1</v>
      </c>
      <c r="J846" s="92" t="s">
        <v>719</v>
      </c>
    </row>
    <row r="847" spans="1:10" x14ac:dyDescent="0.35">
      <c r="A847">
        <v>14</v>
      </c>
      <c r="B847" s="1" t="s">
        <v>17</v>
      </c>
      <c r="C847" s="1" t="s">
        <v>708</v>
      </c>
      <c r="D847" s="1" t="s">
        <v>24</v>
      </c>
      <c r="E847" s="93">
        <v>8</v>
      </c>
      <c r="F847" s="92" t="s">
        <v>38</v>
      </c>
      <c r="G847" s="1" t="s">
        <v>120</v>
      </c>
      <c r="H847" s="91">
        <v>0</v>
      </c>
      <c r="I847" s="101">
        <v>1</v>
      </c>
      <c r="J847" s="92" t="s">
        <v>720</v>
      </c>
    </row>
    <row r="848" spans="1:10" x14ac:dyDescent="0.35">
      <c r="A848">
        <v>15</v>
      </c>
      <c r="B848" s="1" t="s">
        <v>17</v>
      </c>
      <c r="C848" s="1" t="s">
        <v>708</v>
      </c>
      <c r="D848" s="1" t="s">
        <v>24</v>
      </c>
      <c r="E848" s="93">
        <v>9</v>
      </c>
      <c r="F848" s="92" t="s">
        <v>39</v>
      </c>
      <c r="G848" s="1" t="s">
        <v>120</v>
      </c>
      <c r="H848" s="91">
        <v>0</v>
      </c>
      <c r="I848" s="101">
        <v>1</v>
      </c>
      <c r="J848" s="92" t="s">
        <v>721</v>
      </c>
    </row>
    <row r="849" spans="1:10" x14ac:dyDescent="0.35">
      <c r="A849">
        <v>16</v>
      </c>
      <c r="B849" s="1" t="s">
        <v>17</v>
      </c>
      <c r="C849" s="1" t="s">
        <v>708</v>
      </c>
      <c r="D849" s="1" t="s">
        <v>24</v>
      </c>
      <c r="E849" s="93">
        <v>10</v>
      </c>
      <c r="F849" s="92" t="s">
        <v>40</v>
      </c>
      <c r="G849" s="1" t="s">
        <v>120</v>
      </c>
      <c r="H849" s="91">
        <v>0</v>
      </c>
      <c r="I849" s="101">
        <v>1</v>
      </c>
      <c r="J849" s="92" t="s">
        <v>722</v>
      </c>
    </row>
    <row r="850" spans="1:10" x14ac:dyDescent="0.35">
      <c r="A850">
        <v>17</v>
      </c>
      <c r="B850" s="1" t="s">
        <v>17</v>
      </c>
      <c r="C850" s="1" t="s">
        <v>708</v>
      </c>
      <c r="D850" s="1" t="s">
        <v>24</v>
      </c>
      <c r="E850" s="93">
        <v>11</v>
      </c>
      <c r="F850" s="92" t="s">
        <v>41</v>
      </c>
      <c r="G850" s="1" t="s">
        <v>124</v>
      </c>
      <c r="H850" s="91">
        <v>0.5</v>
      </c>
      <c r="I850" s="101">
        <v>1</v>
      </c>
      <c r="J850" s="92" t="s">
        <v>723</v>
      </c>
    </row>
    <row r="851" spans="1:10" x14ac:dyDescent="0.35">
      <c r="A851">
        <v>18</v>
      </c>
      <c r="B851" s="1" t="s">
        <v>17</v>
      </c>
      <c r="C851" s="1" t="s">
        <v>708</v>
      </c>
      <c r="D851" s="1" t="s">
        <v>24</v>
      </c>
      <c r="E851" s="93">
        <v>12</v>
      </c>
      <c r="F851" s="92" t="s">
        <v>42</v>
      </c>
      <c r="G851" s="1" t="s">
        <v>120</v>
      </c>
      <c r="H851" s="91">
        <v>0.5</v>
      </c>
      <c r="I851" s="101">
        <v>1</v>
      </c>
      <c r="J851" s="92" t="s">
        <v>724</v>
      </c>
    </row>
    <row r="852" spans="1:10" x14ac:dyDescent="0.35">
      <c r="A852">
        <v>19</v>
      </c>
      <c r="B852" s="1" t="s">
        <v>17</v>
      </c>
      <c r="C852" s="1" t="s">
        <v>708</v>
      </c>
      <c r="D852" s="1" t="s">
        <v>44</v>
      </c>
      <c r="E852" s="93">
        <v>1</v>
      </c>
      <c r="F852" t="s">
        <v>416</v>
      </c>
      <c r="G852" s="1" t="s">
        <v>120</v>
      </c>
      <c r="H852" s="91">
        <v>0</v>
      </c>
      <c r="I852" s="91">
        <v>3</v>
      </c>
      <c r="J852" s="92" t="s">
        <v>725</v>
      </c>
    </row>
    <row r="853" spans="1:10" x14ac:dyDescent="0.35">
      <c r="A853">
        <v>20</v>
      </c>
      <c r="B853" s="1" t="s">
        <v>17</v>
      </c>
      <c r="C853" s="1" t="s">
        <v>708</v>
      </c>
      <c r="D853" s="1" t="s">
        <v>44</v>
      </c>
      <c r="E853" s="93" t="s">
        <v>418</v>
      </c>
      <c r="F853" s="92" t="s">
        <v>46</v>
      </c>
      <c r="G853" s="1" t="s">
        <v>120</v>
      </c>
      <c r="H853" s="91">
        <v>0</v>
      </c>
      <c r="I853" s="101">
        <v>0.75</v>
      </c>
      <c r="J853" s="92" t="s">
        <v>726</v>
      </c>
    </row>
    <row r="854" spans="1:10" x14ac:dyDescent="0.35">
      <c r="A854">
        <v>21</v>
      </c>
      <c r="B854" s="1" t="s">
        <v>17</v>
      </c>
      <c r="C854" s="1" t="s">
        <v>708</v>
      </c>
      <c r="D854" s="1" t="s">
        <v>44</v>
      </c>
      <c r="E854" s="93" t="s">
        <v>136</v>
      </c>
      <c r="F854" s="92" t="s">
        <v>47</v>
      </c>
      <c r="G854" s="1" t="s">
        <v>124</v>
      </c>
      <c r="H854" s="91">
        <f>8/13*0.25</f>
        <v>0.15384615384615385</v>
      </c>
      <c r="I854" s="101">
        <v>0.25</v>
      </c>
      <c r="J854" s="92" t="s">
        <v>727</v>
      </c>
    </row>
    <row r="855" spans="1:10" x14ac:dyDescent="0.35">
      <c r="A855">
        <v>22</v>
      </c>
      <c r="B855" s="1" t="s">
        <v>17</v>
      </c>
      <c r="C855" s="1" t="s">
        <v>708</v>
      </c>
      <c r="D855" s="1" t="s">
        <v>49</v>
      </c>
      <c r="E855" s="93">
        <v>1.1000000000000001</v>
      </c>
      <c r="F855" s="92" t="s">
        <v>50</v>
      </c>
      <c r="G855" s="1" t="s">
        <v>120</v>
      </c>
      <c r="H855" s="91">
        <v>0</v>
      </c>
      <c r="I855" s="101">
        <v>0.4</v>
      </c>
      <c r="J855" s="92" t="s">
        <v>728</v>
      </c>
    </row>
    <row r="856" spans="1:10" x14ac:dyDescent="0.35">
      <c r="A856">
        <v>23</v>
      </c>
      <c r="B856" s="1" t="s">
        <v>17</v>
      </c>
      <c r="C856" s="1" t="s">
        <v>708</v>
      </c>
      <c r="D856" s="1" t="s">
        <v>49</v>
      </c>
      <c r="E856" s="93">
        <v>1.2</v>
      </c>
      <c r="F856" s="92" t="s">
        <v>51</v>
      </c>
      <c r="G856" s="1" t="s">
        <v>120</v>
      </c>
      <c r="H856" s="91">
        <v>0</v>
      </c>
      <c r="I856" s="101">
        <v>0.2</v>
      </c>
      <c r="J856" s="92" t="s">
        <v>728</v>
      </c>
    </row>
    <row r="857" spans="1:10" x14ac:dyDescent="0.35">
      <c r="A857">
        <v>24</v>
      </c>
      <c r="B857" s="1" t="s">
        <v>17</v>
      </c>
      <c r="C857" s="1" t="s">
        <v>708</v>
      </c>
      <c r="D857" s="1" t="s">
        <v>49</v>
      </c>
      <c r="E857" s="93">
        <v>1.3</v>
      </c>
      <c r="F857" s="92" t="s">
        <v>52</v>
      </c>
      <c r="G857" s="1" t="s">
        <v>120</v>
      </c>
      <c r="H857" s="91">
        <v>0</v>
      </c>
      <c r="I857" s="101">
        <v>0.2</v>
      </c>
      <c r="J857" s="92" t="s">
        <v>728</v>
      </c>
    </row>
    <row r="858" spans="1:10" x14ac:dyDescent="0.35">
      <c r="A858">
        <v>25</v>
      </c>
      <c r="B858" s="1" t="s">
        <v>17</v>
      </c>
      <c r="C858" s="1" t="s">
        <v>708</v>
      </c>
      <c r="D858" s="1" t="s">
        <v>49</v>
      </c>
      <c r="E858" s="93">
        <v>1.4</v>
      </c>
      <c r="F858" s="92" t="s">
        <v>53</v>
      </c>
      <c r="G858" s="1" t="s">
        <v>120</v>
      </c>
      <c r="H858" s="91">
        <v>0</v>
      </c>
      <c r="I858" s="101">
        <v>0.4</v>
      </c>
      <c r="J858" s="92" t="s">
        <v>729</v>
      </c>
    </row>
    <row r="859" spans="1:10" x14ac:dyDescent="0.35">
      <c r="A859">
        <v>26</v>
      </c>
      <c r="B859" s="1" t="s">
        <v>17</v>
      </c>
      <c r="C859" s="1" t="s">
        <v>708</v>
      </c>
      <c r="D859" s="1" t="s">
        <v>49</v>
      </c>
      <c r="E859" s="93">
        <v>1.5</v>
      </c>
      <c r="F859" s="92" t="s">
        <v>54</v>
      </c>
      <c r="G859" s="1" t="s">
        <v>120</v>
      </c>
      <c r="H859" s="91">
        <v>0</v>
      </c>
      <c r="I859" s="101">
        <v>0.4</v>
      </c>
      <c r="J859" s="92" t="s">
        <v>728</v>
      </c>
    </row>
    <row r="860" spans="1:10" x14ac:dyDescent="0.35">
      <c r="A860">
        <v>27</v>
      </c>
      <c r="B860" s="1" t="s">
        <v>17</v>
      </c>
      <c r="C860" s="1" t="s">
        <v>708</v>
      </c>
      <c r="D860" s="1" t="s">
        <v>49</v>
      </c>
      <c r="E860" s="93">
        <v>1.6</v>
      </c>
      <c r="F860" s="92" t="s">
        <v>55</v>
      </c>
      <c r="G860" s="1" t="s">
        <v>120</v>
      </c>
      <c r="H860" s="91">
        <v>0</v>
      </c>
      <c r="I860" s="101">
        <v>0.4</v>
      </c>
      <c r="J860" s="92" t="s">
        <v>728</v>
      </c>
    </row>
    <row r="861" spans="1:10" x14ac:dyDescent="0.35">
      <c r="A861">
        <v>28</v>
      </c>
      <c r="B861" s="1" t="s">
        <v>17</v>
      </c>
      <c r="C861" s="1" t="s">
        <v>708</v>
      </c>
      <c r="D861" s="1" t="s">
        <v>49</v>
      </c>
      <c r="E861" s="93">
        <v>2</v>
      </c>
      <c r="F861" s="92" t="s">
        <v>56</v>
      </c>
      <c r="G861" s="1" t="s">
        <v>124</v>
      </c>
      <c r="H861" s="91">
        <v>1</v>
      </c>
      <c r="I861" s="101">
        <v>1</v>
      </c>
      <c r="J861" s="92" t="s">
        <v>730</v>
      </c>
    </row>
    <row r="862" spans="1:10" x14ac:dyDescent="0.35">
      <c r="A862">
        <v>29</v>
      </c>
      <c r="B862" s="1" t="s">
        <v>17</v>
      </c>
      <c r="C862" s="1" t="s">
        <v>708</v>
      </c>
      <c r="D862" s="1" t="s">
        <v>49</v>
      </c>
      <c r="E862" s="93">
        <v>3</v>
      </c>
      <c r="F862" s="92" t="s">
        <v>57</v>
      </c>
      <c r="G862" s="1" t="s">
        <v>124</v>
      </c>
      <c r="H862" s="91">
        <v>1</v>
      </c>
      <c r="I862" s="101">
        <v>1</v>
      </c>
      <c r="J862" s="92" t="s">
        <v>731</v>
      </c>
    </row>
    <row r="863" spans="1:10" x14ac:dyDescent="0.35">
      <c r="A863">
        <v>30</v>
      </c>
      <c r="B863" s="1" t="s">
        <v>17</v>
      </c>
      <c r="C863" s="1" t="s">
        <v>708</v>
      </c>
      <c r="D863" s="1" t="s">
        <v>49</v>
      </c>
      <c r="E863" s="93">
        <v>4</v>
      </c>
      <c r="F863" s="92" t="s">
        <v>58</v>
      </c>
      <c r="G863" s="1" t="s">
        <v>120</v>
      </c>
      <c r="H863" s="91">
        <v>0</v>
      </c>
      <c r="I863" s="101">
        <v>1</v>
      </c>
      <c r="J863" s="92" t="s">
        <v>732</v>
      </c>
    </row>
    <row r="864" spans="1:10" x14ac:dyDescent="0.35">
      <c r="A864">
        <v>31</v>
      </c>
      <c r="B864" s="1" t="s">
        <v>17</v>
      </c>
      <c r="C864" s="1" t="s">
        <v>708</v>
      </c>
      <c r="D864" s="1" t="s">
        <v>49</v>
      </c>
      <c r="E864" s="93">
        <v>5</v>
      </c>
      <c r="F864" s="92" t="s">
        <v>59</v>
      </c>
      <c r="G864" s="1" t="s">
        <v>124</v>
      </c>
      <c r="H864" s="91">
        <v>1</v>
      </c>
      <c r="I864" s="101">
        <v>1</v>
      </c>
      <c r="J864" s="92" t="s">
        <v>733</v>
      </c>
    </row>
    <row r="865" spans="1:10" x14ac:dyDescent="0.35">
      <c r="A865">
        <v>32</v>
      </c>
      <c r="B865" s="1" t="s">
        <v>17</v>
      </c>
      <c r="C865" s="1" t="s">
        <v>708</v>
      </c>
      <c r="D865" s="1" t="s">
        <v>49</v>
      </c>
      <c r="E865" s="93">
        <v>6</v>
      </c>
      <c r="F865" s="92" t="s">
        <v>60</v>
      </c>
      <c r="G865" s="1" t="s">
        <v>124</v>
      </c>
      <c r="H865" s="91">
        <v>1</v>
      </c>
      <c r="I865" s="101">
        <v>1</v>
      </c>
      <c r="J865" s="92" t="s">
        <v>734</v>
      </c>
    </row>
    <row r="866" spans="1:10" x14ac:dyDescent="0.35">
      <c r="A866">
        <v>33</v>
      </c>
      <c r="B866" s="1" t="s">
        <v>17</v>
      </c>
      <c r="C866" s="1" t="s">
        <v>708</v>
      </c>
      <c r="D866" s="1" t="s">
        <v>49</v>
      </c>
      <c r="E866" s="93">
        <v>7</v>
      </c>
      <c r="F866" s="92" t="s">
        <v>61</v>
      </c>
      <c r="G866" s="1" t="s">
        <v>120</v>
      </c>
      <c r="H866" s="91">
        <v>0</v>
      </c>
      <c r="I866" s="101">
        <v>1</v>
      </c>
      <c r="J866" s="92" t="s">
        <v>735</v>
      </c>
    </row>
    <row r="867" spans="1:10" x14ac:dyDescent="0.35">
      <c r="A867">
        <v>34</v>
      </c>
      <c r="B867" s="1" t="s">
        <v>17</v>
      </c>
      <c r="C867" s="1" t="s">
        <v>708</v>
      </c>
      <c r="D867" s="1" t="s">
        <v>49</v>
      </c>
      <c r="E867" s="93">
        <v>8</v>
      </c>
      <c r="F867" s="92" t="s">
        <v>62</v>
      </c>
      <c r="G867" s="1" t="s">
        <v>120</v>
      </c>
      <c r="H867" s="91">
        <v>0</v>
      </c>
      <c r="I867" s="101">
        <v>1</v>
      </c>
      <c r="J867" s="92" t="s">
        <v>735</v>
      </c>
    </row>
    <row r="868" spans="1:10" x14ac:dyDescent="0.35">
      <c r="A868">
        <v>35</v>
      </c>
      <c r="B868" s="2" t="s">
        <v>17</v>
      </c>
      <c r="C868" s="2" t="s">
        <v>708</v>
      </c>
      <c r="D868" s="2" t="s">
        <v>64</v>
      </c>
      <c r="E868" s="95" t="s">
        <v>430</v>
      </c>
      <c r="F868" s="92" t="s">
        <v>65</v>
      </c>
      <c r="G868" s="94">
        <v>2893.4925000000003</v>
      </c>
      <c r="H868" s="95">
        <v>0</v>
      </c>
      <c r="I868" s="96">
        <v>1.5</v>
      </c>
      <c r="J868" s="92" t="s">
        <v>736</v>
      </c>
    </row>
    <row r="869" spans="1:10" x14ac:dyDescent="0.35">
      <c r="A869">
        <v>36</v>
      </c>
      <c r="B869" s="2" t="s">
        <v>17</v>
      </c>
      <c r="C869" s="2" t="s">
        <v>708</v>
      </c>
      <c r="D869" s="2" t="s">
        <v>64</v>
      </c>
      <c r="E869" s="95" t="s">
        <v>432</v>
      </c>
      <c r="F869" s="92" t="s">
        <v>66</v>
      </c>
      <c r="G869" s="94">
        <v>3652.5525000000002</v>
      </c>
      <c r="H869" s="95">
        <v>0.40852922396669578</v>
      </c>
      <c r="I869" s="96">
        <v>0.75</v>
      </c>
      <c r="J869" s="92" t="s">
        <v>737</v>
      </c>
    </row>
    <row r="870" spans="1:10" x14ac:dyDescent="0.35">
      <c r="A870">
        <v>37</v>
      </c>
      <c r="B870" s="2" t="s">
        <v>17</v>
      </c>
      <c r="C870" s="2" t="s">
        <v>708</v>
      </c>
      <c r="D870" s="2" t="s">
        <v>64</v>
      </c>
      <c r="E870" s="95" t="s">
        <v>148</v>
      </c>
      <c r="F870" s="92" t="s">
        <v>67</v>
      </c>
      <c r="G870" s="94">
        <v>759.17413043478257</v>
      </c>
      <c r="H870" s="95">
        <v>0.19499539089783197</v>
      </c>
      <c r="I870" s="96">
        <v>0.75</v>
      </c>
      <c r="J870" s="92" t="s">
        <v>738</v>
      </c>
    </row>
    <row r="871" spans="1:10" x14ac:dyDescent="0.35">
      <c r="A871">
        <v>38</v>
      </c>
      <c r="B871" s="2" t="s">
        <v>17</v>
      </c>
      <c r="C871" s="2" t="s">
        <v>708</v>
      </c>
      <c r="D871" s="2" t="s">
        <v>64</v>
      </c>
      <c r="E871" s="95">
        <v>2</v>
      </c>
      <c r="F871" s="92" t="s">
        <v>68</v>
      </c>
      <c r="G871" s="94">
        <v>1658.4968640350876</v>
      </c>
      <c r="H871" s="95">
        <v>0.45616892540954768</v>
      </c>
      <c r="I871" s="96">
        <v>2</v>
      </c>
      <c r="J871" s="92" t="s">
        <v>739</v>
      </c>
    </row>
    <row r="872" spans="1:10" x14ac:dyDescent="0.35">
      <c r="A872" s="92">
        <v>39</v>
      </c>
      <c r="B872" t="s">
        <v>17</v>
      </c>
      <c r="C872" s="1" t="s">
        <v>708</v>
      </c>
      <c r="D872" t="s">
        <v>64</v>
      </c>
      <c r="E872">
        <v>3</v>
      </c>
      <c r="F872" s="92" t="s">
        <v>197</v>
      </c>
      <c r="G872" s="1" t="s">
        <v>124</v>
      </c>
      <c r="H872" s="93">
        <v>3</v>
      </c>
      <c r="I872" s="93">
        <v>3</v>
      </c>
      <c r="J872" s="92" t="s">
        <v>740</v>
      </c>
    </row>
    <row r="873" spans="1:10" x14ac:dyDescent="0.35">
      <c r="A873" s="92">
        <v>40</v>
      </c>
      <c r="B873" t="s">
        <v>17</v>
      </c>
      <c r="C873" s="1" t="s">
        <v>708</v>
      </c>
      <c r="D873" t="s">
        <v>70</v>
      </c>
      <c r="E873">
        <v>1</v>
      </c>
      <c r="F873" s="92" t="s">
        <v>71</v>
      </c>
      <c r="G873" s="1" t="s">
        <v>120</v>
      </c>
      <c r="H873" s="93">
        <v>0</v>
      </c>
      <c r="I873" s="93">
        <v>0.25</v>
      </c>
      <c r="J873" s="92" t="s">
        <v>310</v>
      </c>
    </row>
    <row r="874" spans="1:10" x14ac:dyDescent="0.35">
      <c r="A874" s="92">
        <v>41</v>
      </c>
      <c r="B874" t="s">
        <v>17</v>
      </c>
      <c r="C874" s="1" t="s">
        <v>708</v>
      </c>
      <c r="D874" t="s">
        <v>70</v>
      </c>
      <c r="E874">
        <v>2</v>
      </c>
      <c r="F874" s="92" t="s">
        <v>72</v>
      </c>
      <c r="G874" s="1" t="s">
        <v>120</v>
      </c>
      <c r="H874" s="93">
        <v>0</v>
      </c>
      <c r="I874" s="93">
        <v>0.25</v>
      </c>
      <c r="J874" s="92" t="s">
        <v>311</v>
      </c>
    </row>
    <row r="875" spans="1:10" x14ac:dyDescent="0.35">
      <c r="A875" s="92">
        <v>42</v>
      </c>
      <c r="B875" t="s">
        <v>17</v>
      </c>
      <c r="C875" s="1" t="s">
        <v>708</v>
      </c>
      <c r="D875" t="s">
        <v>70</v>
      </c>
      <c r="E875">
        <v>3</v>
      </c>
      <c r="F875" s="92" t="s">
        <v>73</v>
      </c>
      <c r="G875" s="1" t="s">
        <v>124</v>
      </c>
      <c r="H875" s="93">
        <v>0.25</v>
      </c>
      <c r="I875" s="93">
        <v>0.25</v>
      </c>
      <c r="J875" s="92" t="s">
        <v>312</v>
      </c>
    </row>
    <row r="876" spans="1:10" x14ac:dyDescent="0.35">
      <c r="A876">
        <v>43</v>
      </c>
      <c r="B876" t="s">
        <v>17</v>
      </c>
      <c r="C876" s="1" t="s">
        <v>708</v>
      </c>
      <c r="D876" t="s">
        <v>70</v>
      </c>
      <c r="E876">
        <v>4</v>
      </c>
      <c r="F876" s="92" t="s">
        <v>74</v>
      </c>
      <c r="G876" s="1" t="s">
        <v>124</v>
      </c>
      <c r="H876" s="93">
        <v>0.25</v>
      </c>
      <c r="I876" s="93">
        <v>0.25</v>
      </c>
      <c r="J876" s="92" t="s">
        <v>313</v>
      </c>
    </row>
    <row r="877" spans="1:10" x14ac:dyDescent="0.35">
      <c r="A877">
        <v>44</v>
      </c>
      <c r="B877" t="s">
        <v>17</v>
      </c>
      <c r="C877" s="1" t="s">
        <v>708</v>
      </c>
      <c r="D877" t="s">
        <v>70</v>
      </c>
      <c r="E877">
        <v>5</v>
      </c>
      <c r="F877" s="92" t="s">
        <v>75</v>
      </c>
      <c r="G877" s="1" t="s">
        <v>120</v>
      </c>
      <c r="H877" s="93">
        <v>0</v>
      </c>
      <c r="I877" s="93">
        <v>0.25</v>
      </c>
      <c r="J877" s="92" t="s">
        <v>314</v>
      </c>
    </row>
    <row r="878" spans="1:10" x14ac:dyDescent="0.35">
      <c r="A878">
        <v>45</v>
      </c>
      <c r="B878" t="s">
        <v>17</v>
      </c>
      <c r="C878" s="1" t="s">
        <v>708</v>
      </c>
      <c r="D878" t="s">
        <v>70</v>
      </c>
      <c r="E878">
        <v>6</v>
      </c>
      <c r="F878" s="92" t="s">
        <v>76</v>
      </c>
      <c r="G878" s="1" t="s">
        <v>124</v>
      </c>
      <c r="H878" s="93">
        <v>0.25</v>
      </c>
      <c r="I878" s="93">
        <v>0.25</v>
      </c>
      <c r="J878" s="92" t="s">
        <v>741</v>
      </c>
    </row>
    <row r="879" spans="1:10" x14ac:dyDescent="0.35">
      <c r="A879">
        <v>46</v>
      </c>
      <c r="B879" t="s">
        <v>17</v>
      </c>
      <c r="C879" s="1" t="s">
        <v>708</v>
      </c>
      <c r="D879" t="s">
        <v>70</v>
      </c>
      <c r="E879">
        <v>7</v>
      </c>
      <c r="F879" s="92" t="s">
        <v>77</v>
      </c>
      <c r="G879" s="1" t="s">
        <v>120</v>
      </c>
      <c r="H879" s="93">
        <v>0</v>
      </c>
      <c r="I879" s="93">
        <v>0.25</v>
      </c>
      <c r="J879" s="92" t="s">
        <v>316</v>
      </c>
    </row>
    <row r="880" spans="1:10" x14ac:dyDescent="0.35">
      <c r="A880">
        <v>47</v>
      </c>
      <c r="B880" t="s">
        <v>17</v>
      </c>
      <c r="C880" s="1" t="s">
        <v>708</v>
      </c>
      <c r="D880" t="s">
        <v>70</v>
      </c>
      <c r="E880">
        <v>8</v>
      </c>
      <c r="F880" s="92" t="s">
        <v>78</v>
      </c>
      <c r="G880" s="1" t="s">
        <v>120</v>
      </c>
      <c r="H880" s="93">
        <v>0</v>
      </c>
      <c r="I880" s="93">
        <v>0.25</v>
      </c>
      <c r="J880" s="92" t="s">
        <v>317</v>
      </c>
    </row>
    <row r="881" spans="1:10" x14ac:dyDescent="0.35">
      <c r="A881">
        <v>48</v>
      </c>
      <c r="B881" t="s">
        <v>17</v>
      </c>
      <c r="C881" s="1" t="s">
        <v>708</v>
      </c>
      <c r="D881" t="s">
        <v>70</v>
      </c>
      <c r="E881">
        <v>9</v>
      </c>
      <c r="F881" s="92" t="s">
        <v>79</v>
      </c>
      <c r="G881" t="s">
        <v>124</v>
      </c>
      <c r="H881" s="93">
        <v>0.25</v>
      </c>
      <c r="I881" s="93">
        <v>0.25</v>
      </c>
      <c r="J881" s="92" t="s">
        <v>742</v>
      </c>
    </row>
    <row r="882" spans="1:10" x14ac:dyDescent="0.35">
      <c r="A882">
        <v>49</v>
      </c>
      <c r="B882" t="s">
        <v>17</v>
      </c>
      <c r="C882" s="1" t="s">
        <v>708</v>
      </c>
      <c r="D882" t="s">
        <v>70</v>
      </c>
      <c r="E882">
        <v>10</v>
      </c>
      <c r="F882" s="92" t="s">
        <v>80</v>
      </c>
      <c r="G882" s="1" t="s">
        <v>120</v>
      </c>
      <c r="H882" s="93">
        <v>0</v>
      </c>
      <c r="I882" s="93">
        <v>0.25</v>
      </c>
      <c r="J882" s="92" t="s">
        <v>743</v>
      </c>
    </row>
    <row r="883" spans="1:10" x14ac:dyDescent="0.35">
      <c r="A883">
        <v>50</v>
      </c>
      <c r="B883" t="s">
        <v>17</v>
      </c>
      <c r="C883" s="1" t="s">
        <v>708</v>
      </c>
      <c r="D883" t="s">
        <v>70</v>
      </c>
      <c r="E883">
        <v>11</v>
      </c>
      <c r="F883" s="92" t="s">
        <v>81</v>
      </c>
      <c r="G883" s="1" t="s">
        <v>120</v>
      </c>
      <c r="H883" s="93">
        <v>0</v>
      </c>
      <c r="I883" s="93">
        <v>0.25</v>
      </c>
      <c r="J883" s="92" t="s">
        <v>357</v>
      </c>
    </row>
    <row r="884" spans="1:10" x14ac:dyDescent="0.35">
      <c r="A884">
        <v>51</v>
      </c>
      <c r="B884" t="s">
        <v>17</v>
      </c>
      <c r="C884" s="1" t="s">
        <v>708</v>
      </c>
      <c r="D884" t="s">
        <v>70</v>
      </c>
      <c r="E884">
        <v>12</v>
      </c>
      <c r="F884" s="92" t="s">
        <v>82</v>
      </c>
      <c r="G884" s="1" t="s">
        <v>120</v>
      </c>
      <c r="H884" s="93">
        <v>0</v>
      </c>
      <c r="I884" s="93">
        <v>0.25</v>
      </c>
      <c r="J884" s="92" t="s">
        <v>358</v>
      </c>
    </row>
    <row r="885" spans="1:10" x14ac:dyDescent="0.35">
      <c r="A885">
        <v>52</v>
      </c>
      <c r="B885" t="s">
        <v>17</v>
      </c>
      <c r="C885" s="1" t="s">
        <v>708</v>
      </c>
      <c r="D885" t="s">
        <v>70</v>
      </c>
      <c r="E885">
        <v>13</v>
      </c>
      <c r="F885" s="92" t="s">
        <v>83</v>
      </c>
      <c r="G885" s="1" t="s">
        <v>120</v>
      </c>
      <c r="H885" s="93">
        <v>0</v>
      </c>
      <c r="I885" s="93">
        <v>0.25</v>
      </c>
      <c r="J885" s="92" t="s">
        <v>163</v>
      </c>
    </row>
    <row r="886" spans="1:10" x14ac:dyDescent="0.35">
      <c r="A886">
        <v>53</v>
      </c>
      <c r="B886" t="s">
        <v>17</v>
      </c>
      <c r="C886" s="1" t="s">
        <v>708</v>
      </c>
      <c r="D886" t="s">
        <v>70</v>
      </c>
      <c r="E886">
        <v>14</v>
      </c>
      <c r="F886" s="92" t="s">
        <v>84</v>
      </c>
      <c r="G886" s="1" t="s">
        <v>120</v>
      </c>
      <c r="H886" s="93">
        <v>0</v>
      </c>
      <c r="I886" s="93">
        <v>0.25</v>
      </c>
      <c r="J886" s="92" t="s">
        <v>359</v>
      </c>
    </row>
    <row r="887" spans="1:10" x14ac:dyDescent="0.35">
      <c r="A887">
        <v>54</v>
      </c>
      <c r="B887" t="s">
        <v>17</v>
      </c>
      <c r="C887" s="1" t="s">
        <v>708</v>
      </c>
      <c r="D887" t="s">
        <v>70</v>
      </c>
      <c r="E887">
        <v>15</v>
      </c>
      <c r="F887" s="92" t="s">
        <v>85</v>
      </c>
      <c r="G887" s="1" t="s">
        <v>120</v>
      </c>
      <c r="H887" s="93">
        <v>0</v>
      </c>
      <c r="I887" s="93">
        <v>0.25</v>
      </c>
      <c r="J887" s="92" t="s">
        <v>722</v>
      </c>
    </row>
    <row r="888" spans="1:10" x14ac:dyDescent="0.35">
      <c r="A888">
        <v>55</v>
      </c>
      <c r="B888" t="s">
        <v>17</v>
      </c>
      <c r="C888" s="1" t="s">
        <v>708</v>
      </c>
      <c r="D888" t="s">
        <v>70</v>
      </c>
      <c r="E888">
        <v>16</v>
      </c>
      <c r="F888" s="92" t="s">
        <v>86</v>
      </c>
      <c r="G888" s="1" t="s">
        <v>120</v>
      </c>
      <c r="H888" s="93">
        <v>0</v>
      </c>
      <c r="I888" s="93">
        <v>0.25</v>
      </c>
      <c r="J888" s="92" t="s">
        <v>165</v>
      </c>
    </row>
    <row r="889" spans="1:10" x14ac:dyDescent="0.35">
      <c r="A889">
        <v>56</v>
      </c>
      <c r="B889" t="s">
        <v>17</v>
      </c>
      <c r="C889" s="1" t="s">
        <v>708</v>
      </c>
      <c r="D889" t="s">
        <v>70</v>
      </c>
      <c r="E889">
        <v>17</v>
      </c>
      <c r="F889" s="92" t="s">
        <v>87</v>
      </c>
      <c r="G889" s="1" t="s">
        <v>120</v>
      </c>
      <c r="H889" s="93">
        <v>0</v>
      </c>
      <c r="I889" s="93">
        <v>0.25</v>
      </c>
      <c r="J889" s="92" t="s">
        <v>165</v>
      </c>
    </row>
    <row r="890" spans="1:10" x14ac:dyDescent="0.35">
      <c r="A890">
        <v>57</v>
      </c>
      <c r="B890" t="s">
        <v>17</v>
      </c>
      <c r="C890" s="1" t="s">
        <v>708</v>
      </c>
      <c r="D890" t="s">
        <v>70</v>
      </c>
      <c r="E890">
        <v>18</v>
      </c>
      <c r="F890" s="92" t="s">
        <v>88</v>
      </c>
      <c r="G890" s="1" t="s">
        <v>120</v>
      </c>
      <c r="H890" s="93">
        <v>0</v>
      </c>
      <c r="I890" s="93">
        <v>0.25</v>
      </c>
      <c r="J890" s="92" t="s">
        <v>165</v>
      </c>
    </row>
    <row r="891" spans="1:10" x14ac:dyDescent="0.35">
      <c r="A891">
        <v>58</v>
      </c>
      <c r="B891" t="s">
        <v>17</v>
      </c>
      <c r="C891" s="1" t="s">
        <v>708</v>
      </c>
      <c r="D891" t="s">
        <v>70</v>
      </c>
      <c r="E891">
        <v>19</v>
      </c>
      <c r="F891" s="92" t="s">
        <v>89</v>
      </c>
      <c r="G891" s="1" t="s">
        <v>120</v>
      </c>
      <c r="H891" s="93">
        <v>0</v>
      </c>
      <c r="I891" s="93">
        <v>0.25</v>
      </c>
      <c r="J891" s="92" t="s">
        <v>165</v>
      </c>
    </row>
    <row r="892" spans="1:10" x14ac:dyDescent="0.35">
      <c r="A892">
        <v>59</v>
      </c>
      <c r="B892" t="s">
        <v>17</v>
      </c>
      <c r="C892" s="1" t="s">
        <v>708</v>
      </c>
      <c r="D892" t="s">
        <v>70</v>
      </c>
      <c r="E892">
        <v>20</v>
      </c>
      <c r="F892" s="92" t="s">
        <v>166</v>
      </c>
      <c r="G892" s="1" t="s">
        <v>120</v>
      </c>
      <c r="H892" s="93">
        <v>0</v>
      </c>
      <c r="I892" s="93">
        <v>0.25</v>
      </c>
      <c r="J892" s="92" t="s">
        <v>165</v>
      </c>
    </row>
    <row r="893" spans="1:10" x14ac:dyDescent="0.35">
      <c r="A893">
        <v>60</v>
      </c>
      <c r="B893" t="s">
        <v>17</v>
      </c>
      <c r="C893" s="1" t="s">
        <v>708</v>
      </c>
      <c r="D893" t="s">
        <v>70</v>
      </c>
      <c r="E893">
        <v>21</v>
      </c>
      <c r="F893" s="92" t="s">
        <v>91</v>
      </c>
      <c r="G893" s="1" t="s">
        <v>120</v>
      </c>
      <c r="H893" s="93">
        <v>0</v>
      </c>
      <c r="I893" s="98">
        <v>0.125</v>
      </c>
      <c r="J893" s="92" t="s">
        <v>167</v>
      </c>
    </row>
    <row r="894" spans="1:10" x14ac:dyDescent="0.35">
      <c r="A894">
        <v>61</v>
      </c>
      <c r="B894" t="s">
        <v>17</v>
      </c>
      <c r="C894" s="1" t="s">
        <v>708</v>
      </c>
      <c r="D894" t="s">
        <v>70</v>
      </c>
      <c r="E894">
        <v>22</v>
      </c>
      <c r="F894" s="92" t="s">
        <v>92</v>
      </c>
      <c r="G894" s="1" t="s">
        <v>120</v>
      </c>
      <c r="H894" s="93">
        <v>0</v>
      </c>
      <c r="I894" s="98">
        <v>0.125</v>
      </c>
      <c r="J894" s="92" t="s">
        <v>167</v>
      </c>
    </row>
    <row r="895" spans="1:10" x14ac:dyDescent="0.35">
      <c r="A895">
        <v>62</v>
      </c>
      <c r="B895" t="s">
        <v>17</v>
      </c>
      <c r="C895" s="1" t="s">
        <v>708</v>
      </c>
      <c r="D895" t="s">
        <v>70</v>
      </c>
      <c r="E895">
        <v>23</v>
      </c>
      <c r="F895" s="92" t="s">
        <v>93</v>
      </c>
      <c r="G895" s="1" t="s">
        <v>120</v>
      </c>
      <c r="H895" s="93">
        <v>0</v>
      </c>
      <c r="I895" s="93">
        <v>0.25</v>
      </c>
      <c r="J895" s="92" t="s">
        <v>323</v>
      </c>
    </row>
    <row r="896" spans="1:10" x14ac:dyDescent="0.35">
      <c r="A896">
        <v>63</v>
      </c>
      <c r="B896" t="s">
        <v>17</v>
      </c>
      <c r="C896" s="1" t="s">
        <v>708</v>
      </c>
      <c r="D896" t="s">
        <v>70</v>
      </c>
      <c r="E896">
        <v>24</v>
      </c>
      <c r="F896" s="92" t="s">
        <v>94</v>
      </c>
      <c r="G896" s="1" t="s">
        <v>120</v>
      </c>
      <c r="H896" s="93">
        <v>0</v>
      </c>
      <c r="I896" s="93">
        <v>0.25</v>
      </c>
      <c r="J896" s="92" t="s">
        <v>221</v>
      </c>
    </row>
    <row r="897" spans="1:10" x14ac:dyDescent="0.35">
      <c r="A897">
        <v>64</v>
      </c>
      <c r="B897" t="s">
        <v>17</v>
      </c>
      <c r="C897" s="1" t="s">
        <v>708</v>
      </c>
      <c r="D897" t="s">
        <v>70</v>
      </c>
      <c r="E897">
        <v>25</v>
      </c>
      <c r="F897" s="92" t="s">
        <v>95</v>
      </c>
      <c r="G897" t="s">
        <v>120</v>
      </c>
      <c r="H897" s="93">
        <v>0</v>
      </c>
      <c r="I897" s="93">
        <v>0.25</v>
      </c>
      <c r="J897" s="92" t="s">
        <v>744</v>
      </c>
    </row>
    <row r="898" spans="1:10" x14ac:dyDescent="0.35">
      <c r="A898">
        <v>1</v>
      </c>
      <c r="B898" s="1" t="s">
        <v>18</v>
      </c>
      <c r="C898" s="1" t="s">
        <v>745</v>
      </c>
      <c r="D898" s="1" t="s">
        <v>24</v>
      </c>
      <c r="E898" s="93">
        <v>1</v>
      </c>
      <c r="F898" s="92" t="s">
        <v>25</v>
      </c>
      <c r="G898" s="1" t="s">
        <v>124</v>
      </c>
      <c r="H898" s="91">
        <v>1</v>
      </c>
      <c r="I898" s="91">
        <v>1</v>
      </c>
      <c r="J898" s="92" t="s">
        <v>746</v>
      </c>
    </row>
    <row r="899" spans="1:10" x14ac:dyDescent="0.35">
      <c r="A899">
        <v>2</v>
      </c>
      <c r="B899" t="s">
        <v>18</v>
      </c>
      <c r="C899" s="1" t="s">
        <v>745</v>
      </c>
      <c r="D899" s="1" t="s">
        <v>24</v>
      </c>
      <c r="E899" s="93">
        <v>1.1000000000000001</v>
      </c>
      <c r="F899" t="s">
        <v>26</v>
      </c>
      <c r="H899" s="93">
        <v>0</v>
      </c>
      <c r="I899" s="93">
        <v>0</v>
      </c>
    </row>
    <row r="900" spans="1:10" x14ac:dyDescent="0.35">
      <c r="A900">
        <v>3</v>
      </c>
      <c r="B900" t="s">
        <v>18</v>
      </c>
      <c r="C900" s="1" t="s">
        <v>745</v>
      </c>
      <c r="D900" s="1" t="s">
        <v>24</v>
      </c>
      <c r="E900" s="93">
        <v>1.2</v>
      </c>
      <c r="F900" t="s">
        <v>27</v>
      </c>
      <c r="H900" s="93">
        <v>0</v>
      </c>
      <c r="I900" s="93">
        <v>0</v>
      </c>
    </row>
    <row r="901" spans="1:10" x14ac:dyDescent="0.35">
      <c r="A901">
        <v>4</v>
      </c>
      <c r="B901" t="s">
        <v>18</v>
      </c>
      <c r="C901" s="1" t="s">
        <v>745</v>
      </c>
      <c r="D901" s="1" t="s">
        <v>24</v>
      </c>
      <c r="E901" s="93">
        <v>1.3</v>
      </c>
      <c r="F901" t="s">
        <v>28</v>
      </c>
      <c r="H901" s="93">
        <v>0</v>
      </c>
      <c r="I901" s="93">
        <v>0</v>
      </c>
    </row>
    <row r="902" spans="1:10" x14ac:dyDescent="0.35">
      <c r="A902">
        <v>5</v>
      </c>
      <c r="B902" s="1" t="s">
        <v>18</v>
      </c>
      <c r="C902" s="1" t="s">
        <v>745</v>
      </c>
      <c r="D902" s="1" t="s">
        <v>24</v>
      </c>
      <c r="E902" s="93">
        <v>2</v>
      </c>
      <c r="F902" s="92" t="s">
        <v>29</v>
      </c>
      <c r="G902" s="1" t="s">
        <v>120</v>
      </c>
      <c r="H902" s="91">
        <v>0</v>
      </c>
      <c r="I902" s="91">
        <v>0.5</v>
      </c>
      <c r="J902" s="92" t="s">
        <v>747</v>
      </c>
    </row>
    <row r="903" spans="1:10" x14ac:dyDescent="0.35">
      <c r="A903">
        <v>6</v>
      </c>
      <c r="B903" t="s">
        <v>18</v>
      </c>
      <c r="C903" s="1" t="s">
        <v>745</v>
      </c>
      <c r="D903" s="1" t="s">
        <v>24</v>
      </c>
      <c r="E903" s="93">
        <v>2.2000000000000002</v>
      </c>
      <c r="F903" t="s">
        <v>30</v>
      </c>
      <c r="H903" s="93">
        <v>0</v>
      </c>
      <c r="I903" s="93">
        <v>0</v>
      </c>
    </row>
    <row r="904" spans="1:10" x14ac:dyDescent="0.35">
      <c r="A904">
        <v>7</v>
      </c>
      <c r="B904" s="1" t="s">
        <v>18</v>
      </c>
      <c r="C904" s="1" t="s">
        <v>745</v>
      </c>
      <c r="D904" s="1" t="s">
        <v>24</v>
      </c>
      <c r="E904" s="93">
        <v>3</v>
      </c>
      <c r="F904" s="92" t="s">
        <v>31</v>
      </c>
      <c r="G904" s="1" t="s">
        <v>124</v>
      </c>
      <c r="H904" s="91">
        <v>0.5</v>
      </c>
      <c r="I904" s="91">
        <v>0.5</v>
      </c>
      <c r="J904" s="92" t="s">
        <v>748</v>
      </c>
    </row>
    <row r="905" spans="1:10" x14ac:dyDescent="0.35">
      <c r="A905">
        <v>8</v>
      </c>
      <c r="B905" s="1" t="s">
        <v>18</v>
      </c>
      <c r="C905" s="1" t="s">
        <v>745</v>
      </c>
      <c r="D905" s="1" t="s">
        <v>24</v>
      </c>
      <c r="E905" s="93">
        <v>4</v>
      </c>
      <c r="F905" s="92" t="s">
        <v>32</v>
      </c>
      <c r="G905" s="1" t="s">
        <v>124</v>
      </c>
      <c r="H905" s="91">
        <f>15/18</f>
        <v>0.83333333333333337</v>
      </c>
      <c r="I905" s="91">
        <v>1</v>
      </c>
      <c r="J905" s="92" t="s">
        <v>749</v>
      </c>
    </row>
    <row r="906" spans="1:10" x14ac:dyDescent="0.35">
      <c r="A906">
        <v>9</v>
      </c>
      <c r="B906" t="s">
        <v>18</v>
      </c>
      <c r="C906" s="1" t="s">
        <v>745</v>
      </c>
      <c r="D906" s="1" t="s">
        <v>24</v>
      </c>
      <c r="E906" s="93">
        <v>4.2</v>
      </c>
      <c r="F906" t="s">
        <v>33</v>
      </c>
      <c r="H906" s="93">
        <v>0</v>
      </c>
      <c r="I906" s="93">
        <v>0</v>
      </c>
    </row>
    <row r="907" spans="1:10" x14ac:dyDescent="0.35">
      <c r="A907">
        <v>10</v>
      </c>
      <c r="B907" s="1" t="s">
        <v>18</v>
      </c>
      <c r="C907" s="1" t="s">
        <v>745</v>
      </c>
      <c r="D907" s="1" t="s">
        <v>24</v>
      </c>
      <c r="E907" s="93">
        <v>5</v>
      </c>
      <c r="F907" s="92" t="s">
        <v>34</v>
      </c>
      <c r="G907" s="1" t="s">
        <v>124</v>
      </c>
      <c r="H907" s="91">
        <v>1</v>
      </c>
      <c r="I907" s="91">
        <v>1</v>
      </c>
      <c r="J907" s="92" t="s">
        <v>748</v>
      </c>
    </row>
    <row r="908" spans="1:10" x14ac:dyDescent="0.35">
      <c r="A908">
        <v>11</v>
      </c>
      <c r="B908" t="s">
        <v>18</v>
      </c>
      <c r="C908" s="1" t="s">
        <v>745</v>
      </c>
      <c r="D908" s="1" t="s">
        <v>24</v>
      </c>
      <c r="E908" s="93">
        <v>5.2</v>
      </c>
      <c r="F908" t="s">
        <v>35</v>
      </c>
      <c r="H908" s="93">
        <v>0</v>
      </c>
      <c r="I908" s="93">
        <v>0</v>
      </c>
    </row>
    <row r="909" spans="1:10" x14ac:dyDescent="0.35">
      <c r="A909">
        <v>12</v>
      </c>
      <c r="B909" s="1" t="s">
        <v>18</v>
      </c>
      <c r="C909" s="1" t="s">
        <v>745</v>
      </c>
      <c r="D909" s="1" t="s">
        <v>24</v>
      </c>
      <c r="E909" s="93">
        <v>6</v>
      </c>
      <c r="F909" s="92" t="s">
        <v>36</v>
      </c>
      <c r="G909" s="1" t="s">
        <v>120</v>
      </c>
      <c r="H909" s="91">
        <v>0</v>
      </c>
      <c r="I909" s="91">
        <v>1</v>
      </c>
      <c r="J909" s="92" t="s">
        <v>750</v>
      </c>
    </row>
    <row r="910" spans="1:10" x14ac:dyDescent="0.35">
      <c r="A910">
        <v>13</v>
      </c>
      <c r="B910" s="1" t="s">
        <v>18</v>
      </c>
      <c r="C910" s="1" t="s">
        <v>745</v>
      </c>
      <c r="D910" s="1" t="s">
        <v>24</v>
      </c>
      <c r="E910" s="93">
        <v>7</v>
      </c>
      <c r="F910" s="92" t="s">
        <v>37</v>
      </c>
      <c r="G910" s="1" t="s">
        <v>124</v>
      </c>
      <c r="H910" s="91">
        <v>1</v>
      </c>
      <c r="I910" s="91">
        <v>1</v>
      </c>
      <c r="J910" s="92" t="s">
        <v>751</v>
      </c>
    </row>
    <row r="911" spans="1:10" x14ac:dyDescent="0.35">
      <c r="A911">
        <v>14</v>
      </c>
      <c r="B911" s="1" t="s">
        <v>18</v>
      </c>
      <c r="C911" s="1" t="s">
        <v>745</v>
      </c>
      <c r="D911" s="1" t="s">
        <v>24</v>
      </c>
      <c r="E911" s="93">
        <v>8</v>
      </c>
      <c r="F911" s="92" t="s">
        <v>38</v>
      </c>
      <c r="G911" s="1" t="s">
        <v>124</v>
      </c>
      <c r="H911" s="91">
        <v>1</v>
      </c>
      <c r="I911" s="91">
        <v>1</v>
      </c>
      <c r="J911" s="92" t="s">
        <v>752</v>
      </c>
    </row>
    <row r="912" spans="1:10" x14ac:dyDescent="0.35">
      <c r="A912">
        <v>15</v>
      </c>
      <c r="B912" s="1" t="s">
        <v>18</v>
      </c>
      <c r="C912" s="1" t="s">
        <v>745</v>
      </c>
      <c r="D912" s="1" t="s">
        <v>24</v>
      </c>
      <c r="E912" s="93">
        <v>9</v>
      </c>
      <c r="F912" s="92" t="s">
        <v>39</v>
      </c>
      <c r="G912" s="1" t="s">
        <v>124</v>
      </c>
      <c r="H912" s="91">
        <v>0.5</v>
      </c>
      <c r="I912" s="91">
        <v>1</v>
      </c>
      <c r="J912" s="92" t="s">
        <v>753</v>
      </c>
    </row>
    <row r="913" spans="1:10" x14ac:dyDescent="0.35">
      <c r="A913">
        <v>16</v>
      </c>
      <c r="B913" s="1" t="s">
        <v>18</v>
      </c>
      <c r="C913" s="1" t="s">
        <v>745</v>
      </c>
      <c r="D913" s="1" t="s">
        <v>24</v>
      </c>
      <c r="E913" s="93">
        <v>10</v>
      </c>
      <c r="F913" s="92" t="s">
        <v>40</v>
      </c>
      <c r="G913" s="1" t="s">
        <v>120</v>
      </c>
      <c r="H913" s="91">
        <v>0</v>
      </c>
      <c r="I913" s="91">
        <v>1</v>
      </c>
      <c r="J913" s="92" t="s">
        <v>754</v>
      </c>
    </row>
    <row r="914" spans="1:10" x14ac:dyDescent="0.35">
      <c r="A914">
        <v>17</v>
      </c>
      <c r="B914" s="1" t="s">
        <v>18</v>
      </c>
      <c r="C914" s="1" t="s">
        <v>745</v>
      </c>
      <c r="D914" s="1" t="s">
        <v>24</v>
      </c>
      <c r="E914" s="93">
        <v>11</v>
      </c>
      <c r="F914" s="92" t="s">
        <v>41</v>
      </c>
      <c r="G914" s="1" t="s">
        <v>124</v>
      </c>
      <c r="H914" s="101">
        <v>0.53125</v>
      </c>
      <c r="I914" s="91">
        <v>1</v>
      </c>
      <c r="J914" s="92" t="s">
        <v>755</v>
      </c>
    </row>
    <row r="915" spans="1:10" x14ac:dyDescent="0.35">
      <c r="A915">
        <v>18</v>
      </c>
      <c r="B915" s="1" t="s">
        <v>18</v>
      </c>
      <c r="C915" s="1" t="s">
        <v>745</v>
      </c>
      <c r="D915" s="1" t="s">
        <v>24</v>
      </c>
      <c r="E915" s="93">
        <v>12</v>
      </c>
      <c r="F915" s="92" t="s">
        <v>42</v>
      </c>
      <c r="G915" s="1" t="s">
        <v>124</v>
      </c>
      <c r="H915" s="91">
        <v>1</v>
      </c>
      <c r="I915" s="91">
        <v>1</v>
      </c>
      <c r="J915" s="92" t="s">
        <v>756</v>
      </c>
    </row>
    <row r="916" spans="1:10" x14ac:dyDescent="0.35">
      <c r="A916">
        <v>19</v>
      </c>
      <c r="B916" s="1" t="s">
        <v>18</v>
      </c>
      <c r="C916" s="1" t="s">
        <v>745</v>
      </c>
      <c r="D916" s="1" t="s">
        <v>44</v>
      </c>
      <c r="E916" s="93">
        <v>1</v>
      </c>
      <c r="F916" t="s">
        <v>45</v>
      </c>
      <c r="G916" s="1" t="s">
        <v>120</v>
      </c>
      <c r="H916" s="91">
        <v>0</v>
      </c>
      <c r="I916" s="91">
        <v>3</v>
      </c>
      <c r="J916" s="92" t="s">
        <v>757</v>
      </c>
    </row>
    <row r="917" spans="1:10" x14ac:dyDescent="0.35">
      <c r="A917">
        <v>20</v>
      </c>
      <c r="B917" s="1" t="s">
        <v>18</v>
      </c>
      <c r="C917" s="1" t="s">
        <v>745</v>
      </c>
      <c r="D917" s="1" t="s">
        <v>44</v>
      </c>
      <c r="E917" s="93">
        <v>2</v>
      </c>
      <c r="F917" s="92" t="s">
        <v>46</v>
      </c>
      <c r="G917" s="1" t="s">
        <v>120</v>
      </c>
      <c r="H917" s="91">
        <v>0</v>
      </c>
      <c r="I917" s="91">
        <v>1</v>
      </c>
      <c r="J917" s="92" t="s">
        <v>758</v>
      </c>
    </row>
    <row r="918" spans="1:10" x14ac:dyDescent="0.35">
      <c r="A918">
        <v>21</v>
      </c>
      <c r="B918" t="s">
        <v>18</v>
      </c>
      <c r="C918" s="1" t="s">
        <v>745</v>
      </c>
      <c r="D918" s="1" t="s">
        <v>44</v>
      </c>
      <c r="E918" s="93" t="s">
        <v>136</v>
      </c>
      <c r="F918" t="s">
        <v>47</v>
      </c>
      <c r="H918" s="93">
        <v>0</v>
      </c>
      <c r="I918" s="93">
        <v>0</v>
      </c>
    </row>
    <row r="919" spans="1:10" x14ac:dyDescent="0.35">
      <c r="A919">
        <v>22</v>
      </c>
      <c r="B919" s="1" t="s">
        <v>18</v>
      </c>
      <c r="C919" s="1" t="s">
        <v>745</v>
      </c>
      <c r="D919" s="1" t="s">
        <v>49</v>
      </c>
      <c r="E919" s="93">
        <v>1.1000000000000001</v>
      </c>
      <c r="F919" s="92" t="s">
        <v>50</v>
      </c>
      <c r="G919" s="1" t="s">
        <v>124</v>
      </c>
      <c r="H919" s="91">
        <v>0.4</v>
      </c>
      <c r="I919" s="91">
        <v>0.4</v>
      </c>
      <c r="J919" s="92" t="s">
        <v>759</v>
      </c>
    </row>
    <row r="920" spans="1:10" x14ac:dyDescent="0.35">
      <c r="A920">
        <v>23</v>
      </c>
      <c r="B920" s="1" t="s">
        <v>18</v>
      </c>
      <c r="C920" s="1" t="s">
        <v>745</v>
      </c>
      <c r="D920" s="1" t="s">
        <v>49</v>
      </c>
      <c r="E920" s="93">
        <v>1.2</v>
      </c>
      <c r="F920" s="92" t="s">
        <v>51</v>
      </c>
      <c r="G920" s="1" t="s">
        <v>124</v>
      </c>
      <c r="H920" s="91">
        <v>0.2</v>
      </c>
      <c r="I920" s="91">
        <v>0.2</v>
      </c>
      <c r="J920" s="92" t="s">
        <v>760</v>
      </c>
    </row>
    <row r="921" spans="1:10" x14ac:dyDescent="0.35">
      <c r="A921">
        <v>24</v>
      </c>
      <c r="B921" s="1" t="s">
        <v>18</v>
      </c>
      <c r="C921" s="1" t="s">
        <v>745</v>
      </c>
      <c r="D921" s="1" t="s">
        <v>49</v>
      </c>
      <c r="E921" s="93">
        <v>1.3</v>
      </c>
      <c r="F921" s="92" t="s">
        <v>52</v>
      </c>
      <c r="G921" s="1" t="s">
        <v>124</v>
      </c>
      <c r="H921" s="91">
        <v>0.2</v>
      </c>
      <c r="I921" s="91">
        <v>0.2</v>
      </c>
      <c r="J921" s="92" t="s">
        <v>760</v>
      </c>
    </row>
    <row r="922" spans="1:10" x14ac:dyDescent="0.35">
      <c r="A922">
        <v>25</v>
      </c>
      <c r="B922" s="1" t="s">
        <v>18</v>
      </c>
      <c r="C922" s="1" t="s">
        <v>745</v>
      </c>
      <c r="D922" s="1" t="s">
        <v>49</v>
      </c>
      <c r="E922" s="93">
        <v>1.4</v>
      </c>
      <c r="F922" s="92" t="s">
        <v>53</v>
      </c>
      <c r="G922" s="1" t="s">
        <v>120</v>
      </c>
      <c r="H922" s="91">
        <v>0</v>
      </c>
      <c r="I922" s="91">
        <v>0.4</v>
      </c>
      <c r="J922" s="92" t="s">
        <v>761</v>
      </c>
    </row>
    <row r="923" spans="1:10" x14ac:dyDescent="0.35">
      <c r="A923">
        <v>26</v>
      </c>
      <c r="B923" s="1" t="s">
        <v>18</v>
      </c>
      <c r="C923" s="1" t="s">
        <v>745</v>
      </c>
      <c r="D923" s="1" t="s">
        <v>49</v>
      </c>
      <c r="E923" s="93">
        <v>1.5</v>
      </c>
      <c r="F923" s="92" t="s">
        <v>54</v>
      </c>
      <c r="G923" s="1" t="s">
        <v>120</v>
      </c>
      <c r="H923" s="91">
        <v>0</v>
      </c>
      <c r="I923" s="91">
        <v>0.4</v>
      </c>
      <c r="J923" s="92" t="s">
        <v>762</v>
      </c>
    </row>
    <row r="924" spans="1:10" x14ac:dyDescent="0.35">
      <c r="A924">
        <v>27</v>
      </c>
      <c r="B924" s="1" t="s">
        <v>18</v>
      </c>
      <c r="C924" s="1" t="s">
        <v>745</v>
      </c>
      <c r="D924" s="1" t="s">
        <v>49</v>
      </c>
      <c r="E924" s="93">
        <v>1.6</v>
      </c>
      <c r="F924" s="92" t="s">
        <v>55</v>
      </c>
      <c r="G924" s="1" t="s">
        <v>124</v>
      </c>
      <c r="H924" s="91">
        <f>I924</f>
        <v>0.4</v>
      </c>
      <c r="I924" s="91">
        <v>0.4</v>
      </c>
      <c r="J924" s="92" t="s">
        <v>763</v>
      </c>
    </row>
    <row r="925" spans="1:10" x14ac:dyDescent="0.35">
      <c r="A925">
        <v>28</v>
      </c>
      <c r="B925" s="1" t="s">
        <v>18</v>
      </c>
      <c r="C925" s="1" t="s">
        <v>745</v>
      </c>
      <c r="D925" s="1" t="s">
        <v>49</v>
      </c>
      <c r="E925" s="93">
        <v>2</v>
      </c>
      <c r="F925" s="92" t="s">
        <v>56</v>
      </c>
      <c r="G925" s="1" t="s">
        <v>124</v>
      </c>
      <c r="H925" s="91">
        <v>1</v>
      </c>
      <c r="I925" s="91">
        <v>1</v>
      </c>
      <c r="J925" s="92" t="s">
        <v>764</v>
      </c>
    </row>
    <row r="926" spans="1:10" x14ac:dyDescent="0.35">
      <c r="A926">
        <v>29</v>
      </c>
      <c r="B926" s="1" t="s">
        <v>18</v>
      </c>
      <c r="C926" s="1" t="s">
        <v>745</v>
      </c>
      <c r="D926" s="1" t="s">
        <v>49</v>
      </c>
      <c r="E926" s="93">
        <v>3</v>
      </c>
      <c r="F926" s="92" t="s">
        <v>57</v>
      </c>
      <c r="G926" s="1" t="s">
        <v>124</v>
      </c>
      <c r="H926" s="91">
        <v>1</v>
      </c>
      <c r="I926" s="91">
        <v>1</v>
      </c>
      <c r="J926" s="92" t="s">
        <v>765</v>
      </c>
    </row>
    <row r="927" spans="1:10" x14ac:dyDescent="0.35">
      <c r="A927">
        <v>30</v>
      </c>
      <c r="B927" s="1" t="s">
        <v>18</v>
      </c>
      <c r="C927" s="1" t="s">
        <v>745</v>
      </c>
      <c r="D927" s="1" t="s">
        <v>49</v>
      </c>
      <c r="E927" s="93">
        <v>4</v>
      </c>
      <c r="F927" s="92" t="s">
        <v>58</v>
      </c>
      <c r="G927" s="1" t="s">
        <v>124</v>
      </c>
      <c r="H927" s="91">
        <v>1</v>
      </c>
      <c r="I927" s="91">
        <v>1</v>
      </c>
      <c r="J927" s="92" t="s">
        <v>766</v>
      </c>
    </row>
    <row r="928" spans="1:10" x14ac:dyDescent="0.35">
      <c r="A928">
        <v>31</v>
      </c>
      <c r="B928" s="1" t="s">
        <v>18</v>
      </c>
      <c r="C928" s="1" t="s">
        <v>745</v>
      </c>
      <c r="D928" s="1" t="s">
        <v>49</v>
      </c>
      <c r="E928" s="93">
        <v>5</v>
      </c>
      <c r="F928" s="92" t="s">
        <v>59</v>
      </c>
      <c r="G928" s="1" t="s">
        <v>120</v>
      </c>
      <c r="H928" s="91">
        <v>0</v>
      </c>
      <c r="I928" s="91">
        <v>1</v>
      </c>
      <c r="J928" s="92" t="s">
        <v>767</v>
      </c>
    </row>
    <row r="929" spans="1:10" x14ac:dyDescent="0.35">
      <c r="A929">
        <v>32</v>
      </c>
      <c r="B929" s="1" t="s">
        <v>18</v>
      </c>
      <c r="C929" s="1" t="s">
        <v>745</v>
      </c>
      <c r="D929" s="1" t="s">
        <v>49</v>
      </c>
      <c r="E929" s="93">
        <v>6</v>
      </c>
      <c r="F929" s="92" t="s">
        <v>60</v>
      </c>
      <c r="G929" s="1" t="s">
        <v>124</v>
      </c>
      <c r="H929" s="91">
        <v>1</v>
      </c>
      <c r="I929" s="91">
        <v>1</v>
      </c>
      <c r="J929" s="92" t="s">
        <v>768</v>
      </c>
    </row>
    <row r="930" spans="1:10" x14ac:dyDescent="0.35">
      <c r="A930">
        <v>33</v>
      </c>
      <c r="B930" s="1" t="s">
        <v>18</v>
      </c>
      <c r="C930" s="1" t="s">
        <v>745</v>
      </c>
      <c r="D930" s="1" t="s">
        <v>49</v>
      </c>
      <c r="E930" s="93">
        <v>7</v>
      </c>
      <c r="F930" s="92" t="s">
        <v>61</v>
      </c>
      <c r="G930" s="1" t="s">
        <v>120</v>
      </c>
      <c r="H930" s="91">
        <f>15/18</f>
        <v>0.83333333333333337</v>
      </c>
      <c r="I930" s="91">
        <v>1</v>
      </c>
      <c r="J930" s="92" t="s">
        <v>769</v>
      </c>
    </row>
    <row r="931" spans="1:10" x14ac:dyDescent="0.35">
      <c r="A931">
        <v>34</v>
      </c>
      <c r="B931" s="1" t="s">
        <v>18</v>
      </c>
      <c r="C931" s="1" t="s">
        <v>745</v>
      </c>
      <c r="D931" s="1" t="s">
        <v>49</v>
      </c>
      <c r="E931" s="93">
        <v>8</v>
      </c>
      <c r="F931" s="92" t="s">
        <v>62</v>
      </c>
      <c r="G931" s="1" t="s">
        <v>124</v>
      </c>
      <c r="H931" s="91">
        <v>1</v>
      </c>
      <c r="I931" s="91">
        <v>1</v>
      </c>
      <c r="J931" s="92" t="s">
        <v>770</v>
      </c>
    </row>
    <row r="932" spans="1:10" x14ac:dyDescent="0.35">
      <c r="A932">
        <v>35</v>
      </c>
      <c r="B932" s="2" t="s">
        <v>18</v>
      </c>
      <c r="C932" s="1" t="s">
        <v>745</v>
      </c>
      <c r="D932" s="2" t="s">
        <v>64</v>
      </c>
      <c r="E932" s="95">
        <v>1.1000000000000001</v>
      </c>
      <c r="F932" s="92" t="s">
        <v>65</v>
      </c>
      <c r="G932" s="94">
        <v>9529.2241666666669</v>
      </c>
      <c r="H932" s="95">
        <v>1.4342609250036245</v>
      </c>
      <c r="I932" s="96">
        <v>2</v>
      </c>
      <c r="J932" s="92" t="s">
        <v>771</v>
      </c>
    </row>
    <row r="933" spans="1:10" x14ac:dyDescent="0.35">
      <c r="A933">
        <v>36</v>
      </c>
      <c r="B933" s="2" t="s">
        <v>18</v>
      </c>
      <c r="C933" s="1" t="s">
        <v>745</v>
      </c>
      <c r="D933" s="2" t="s">
        <v>64</v>
      </c>
      <c r="E933" s="95">
        <v>1.2</v>
      </c>
      <c r="F933" s="92" t="s">
        <v>66</v>
      </c>
      <c r="G933" s="94">
        <v>0</v>
      </c>
      <c r="H933" s="95">
        <v>0</v>
      </c>
      <c r="I933" s="96">
        <v>1</v>
      </c>
      <c r="J933" s="92" t="s">
        <v>772</v>
      </c>
    </row>
    <row r="934" spans="1:10" x14ac:dyDescent="0.35">
      <c r="A934">
        <v>37</v>
      </c>
      <c r="B934" t="s">
        <v>18</v>
      </c>
      <c r="C934" s="1" t="s">
        <v>745</v>
      </c>
      <c r="D934" s="2" t="s">
        <v>64</v>
      </c>
      <c r="E934" s="95" t="s">
        <v>148</v>
      </c>
      <c r="F934" s="92" t="s">
        <v>67</v>
      </c>
      <c r="H934" s="93">
        <v>0</v>
      </c>
      <c r="I934" s="93">
        <v>0</v>
      </c>
    </row>
    <row r="935" spans="1:10" x14ac:dyDescent="0.35">
      <c r="A935">
        <v>38</v>
      </c>
      <c r="B935" s="2" t="s">
        <v>18</v>
      </c>
      <c r="C935" s="1" t="s">
        <v>745</v>
      </c>
      <c r="D935" s="2" t="s">
        <v>64</v>
      </c>
      <c r="E935" s="95">
        <v>2</v>
      </c>
      <c r="F935" s="92" t="s">
        <v>68</v>
      </c>
      <c r="G935" s="94">
        <v>2271.75</v>
      </c>
      <c r="H935" s="95">
        <v>1.202721676982089</v>
      </c>
      <c r="I935" s="96">
        <v>2</v>
      </c>
      <c r="J935" s="92" t="s">
        <v>773</v>
      </c>
    </row>
    <row r="936" spans="1:10" x14ac:dyDescent="0.35">
      <c r="A936" s="92">
        <v>39</v>
      </c>
      <c r="B936" t="s">
        <v>18</v>
      </c>
      <c r="C936" s="1" t="s">
        <v>745</v>
      </c>
      <c r="D936" t="s">
        <v>64</v>
      </c>
      <c r="E936">
        <v>3</v>
      </c>
      <c r="F936" s="92" t="s">
        <v>197</v>
      </c>
      <c r="G936" s="1" t="s">
        <v>124</v>
      </c>
      <c r="H936" s="93">
        <v>3</v>
      </c>
      <c r="I936" s="93">
        <v>3</v>
      </c>
      <c r="J936" s="92" t="s">
        <v>774</v>
      </c>
    </row>
    <row r="937" spans="1:10" x14ac:dyDescent="0.35">
      <c r="A937" s="92">
        <v>40</v>
      </c>
      <c r="B937" t="s">
        <v>18</v>
      </c>
      <c r="C937" s="1" t="s">
        <v>745</v>
      </c>
      <c r="D937" t="s">
        <v>70</v>
      </c>
      <c r="E937" s="93">
        <v>1</v>
      </c>
      <c r="F937" s="92" t="s">
        <v>71</v>
      </c>
      <c r="G937" s="1" t="s">
        <v>120</v>
      </c>
      <c r="H937" s="93">
        <v>0</v>
      </c>
      <c r="I937" s="93">
        <v>0.25</v>
      </c>
      <c r="J937" s="92" t="s">
        <v>310</v>
      </c>
    </row>
    <row r="938" spans="1:10" x14ac:dyDescent="0.35">
      <c r="A938" s="92">
        <v>41</v>
      </c>
      <c r="B938" t="s">
        <v>18</v>
      </c>
      <c r="C938" s="1" t="s">
        <v>745</v>
      </c>
      <c r="D938" t="s">
        <v>70</v>
      </c>
      <c r="E938" s="93">
        <v>2</v>
      </c>
      <c r="F938" s="92" t="s">
        <v>72</v>
      </c>
      <c r="G938" s="1" t="s">
        <v>120</v>
      </c>
      <c r="H938" s="93">
        <v>0</v>
      </c>
      <c r="I938" s="93">
        <v>0.25</v>
      </c>
      <c r="J938" s="92" t="s">
        <v>775</v>
      </c>
    </row>
    <row r="939" spans="1:10" x14ac:dyDescent="0.35">
      <c r="A939" s="92">
        <v>42</v>
      </c>
      <c r="B939" t="s">
        <v>18</v>
      </c>
      <c r="C939" s="1" t="s">
        <v>745</v>
      </c>
      <c r="D939" t="s">
        <v>70</v>
      </c>
      <c r="E939" s="93">
        <v>3</v>
      </c>
      <c r="F939" s="92" t="s">
        <v>73</v>
      </c>
      <c r="G939" s="1" t="s">
        <v>124</v>
      </c>
      <c r="H939" s="93">
        <v>0.25</v>
      </c>
      <c r="I939" s="93">
        <v>0.25</v>
      </c>
      <c r="J939" s="92" t="s">
        <v>312</v>
      </c>
    </row>
    <row r="940" spans="1:10" x14ac:dyDescent="0.35">
      <c r="A940">
        <v>43</v>
      </c>
      <c r="B940" t="s">
        <v>18</v>
      </c>
      <c r="C940" s="1" t="s">
        <v>745</v>
      </c>
      <c r="D940" t="s">
        <v>70</v>
      </c>
      <c r="E940" s="93">
        <v>4</v>
      </c>
      <c r="F940" s="92" t="s">
        <v>74</v>
      </c>
      <c r="G940" s="1" t="s">
        <v>120</v>
      </c>
      <c r="H940" s="93">
        <v>0</v>
      </c>
      <c r="I940" s="93">
        <v>0.25</v>
      </c>
      <c r="J940" s="92" t="s">
        <v>776</v>
      </c>
    </row>
    <row r="941" spans="1:10" x14ac:dyDescent="0.35">
      <c r="A941">
        <v>44</v>
      </c>
      <c r="B941" t="s">
        <v>18</v>
      </c>
      <c r="C941" s="1" t="s">
        <v>745</v>
      </c>
      <c r="D941" t="s">
        <v>70</v>
      </c>
      <c r="E941" s="93">
        <v>5</v>
      </c>
      <c r="F941" s="92" t="s">
        <v>75</v>
      </c>
      <c r="G941" s="1" t="s">
        <v>120</v>
      </c>
      <c r="H941" s="93">
        <v>0</v>
      </c>
      <c r="I941" s="93">
        <v>0.25</v>
      </c>
      <c r="J941" s="92" t="s">
        <v>777</v>
      </c>
    </row>
    <row r="942" spans="1:10" x14ac:dyDescent="0.35">
      <c r="A942">
        <v>45</v>
      </c>
      <c r="B942" t="s">
        <v>18</v>
      </c>
      <c r="C942" s="1" t="s">
        <v>745</v>
      </c>
      <c r="D942" t="s">
        <v>70</v>
      </c>
      <c r="E942" s="93">
        <v>6</v>
      </c>
      <c r="F942" s="92" t="s">
        <v>76</v>
      </c>
      <c r="G942" s="1" t="s">
        <v>124</v>
      </c>
      <c r="H942" s="93">
        <v>0.25</v>
      </c>
      <c r="I942" s="93">
        <v>0.25</v>
      </c>
      <c r="J942" s="92" t="s">
        <v>315</v>
      </c>
    </row>
    <row r="943" spans="1:10" x14ac:dyDescent="0.35">
      <c r="A943">
        <v>46</v>
      </c>
      <c r="B943" t="s">
        <v>18</v>
      </c>
      <c r="C943" s="1" t="s">
        <v>745</v>
      </c>
      <c r="D943" t="s">
        <v>70</v>
      </c>
      <c r="E943" s="93">
        <v>7</v>
      </c>
      <c r="F943" s="92" t="s">
        <v>77</v>
      </c>
      <c r="G943" s="1" t="s">
        <v>120</v>
      </c>
      <c r="H943" s="93">
        <v>0</v>
      </c>
      <c r="I943" s="93">
        <v>0.25</v>
      </c>
      <c r="J943" s="92" t="s">
        <v>316</v>
      </c>
    </row>
    <row r="944" spans="1:10" x14ac:dyDescent="0.35">
      <c r="A944">
        <v>47</v>
      </c>
      <c r="B944" t="s">
        <v>18</v>
      </c>
      <c r="C944" s="1" t="s">
        <v>745</v>
      </c>
      <c r="D944" t="s">
        <v>70</v>
      </c>
      <c r="E944" s="93">
        <v>8</v>
      </c>
      <c r="F944" s="92" t="s">
        <v>78</v>
      </c>
      <c r="G944" s="1" t="s">
        <v>120</v>
      </c>
      <c r="H944" s="93">
        <v>0</v>
      </c>
      <c r="I944" s="93">
        <v>0.25</v>
      </c>
      <c r="J944" s="92" t="s">
        <v>317</v>
      </c>
    </row>
    <row r="945" spans="1:10" x14ac:dyDescent="0.35">
      <c r="A945">
        <v>48</v>
      </c>
      <c r="B945" t="s">
        <v>18</v>
      </c>
      <c r="C945" s="1" t="s">
        <v>745</v>
      </c>
      <c r="D945" t="s">
        <v>70</v>
      </c>
      <c r="E945" s="93">
        <v>9</v>
      </c>
      <c r="F945" s="92" t="s">
        <v>79</v>
      </c>
      <c r="G945" t="s">
        <v>124</v>
      </c>
      <c r="H945" s="93">
        <v>0.25</v>
      </c>
      <c r="I945" s="93">
        <v>0.25</v>
      </c>
      <c r="J945" s="92" t="s">
        <v>778</v>
      </c>
    </row>
    <row r="946" spans="1:10" x14ac:dyDescent="0.35">
      <c r="A946">
        <v>49</v>
      </c>
      <c r="B946" t="s">
        <v>18</v>
      </c>
      <c r="C946" s="1" t="s">
        <v>745</v>
      </c>
      <c r="D946" t="s">
        <v>70</v>
      </c>
      <c r="E946" s="93">
        <v>10</v>
      </c>
      <c r="F946" s="92" t="s">
        <v>80</v>
      </c>
      <c r="G946" t="s">
        <v>124</v>
      </c>
      <c r="H946" s="93">
        <v>0.25</v>
      </c>
      <c r="I946" s="93">
        <v>0.25</v>
      </c>
      <c r="J946" s="92" t="s">
        <v>779</v>
      </c>
    </row>
    <row r="947" spans="1:10" x14ac:dyDescent="0.35">
      <c r="A947">
        <v>50</v>
      </c>
      <c r="B947" t="s">
        <v>18</v>
      </c>
      <c r="C947" s="1" t="s">
        <v>745</v>
      </c>
      <c r="D947" t="s">
        <v>70</v>
      </c>
      <c r="E947" s="93">
        <v>11</v>
      </c>
      <c r="F947" s="92" t="s">
        <v>81</v>
      </c>
      <c r="G947" t="s">
        <v>124</v>
      </c>
      <c r="H947" s="93">
        <v>0.25</v>
      </c>
      <c r="I947" s="93">
        <v>0.25</v>
      </c>
      <c r="J947" s="92" t="s">
        <v>780</v>
      </c>
    </row>
    <row r="948" spans="1:10" x14ac:dyDescent="0.35">
      <c r="A948">
        <v>51</v>
      </c>
      <c r="B948" t="s">
        <v>18</v>
      </c>
      <c r="C948" s="1" t="s">
        <v>745</v>
      </c>
      <c r="D948" t="s">
        <v>70</v>
      </c>
      <c r="E948" s="93">
        <v>12</v>
      </c>
      <c r="F948" s="92" t="s">
        <v>82</v>
      </c>
      <c r="G948" t="s">
        <v>120</v>
      </c>
      <c r="H948" s="93">
        <v>0</v>
      </c>
      <c r="I948" s="93">
        <v>0.25</v>
      </c>
      <c r="J948" s="92" t="s">
        <v>358</v>
      </c>
    </row>
    <row r="949" spans="1:10" x14ac:dyDescent="0.35">
      <c r="A949">
        <v>52</v>
      </c>
      <c r="B949" t="s">
        <v>18</v>
      </c>
      <c r="C949" s="1" t="s">
        <v>745</v>
      </c>
      <c r="D949" t="s">
        <v>70</v>
      </c>
      <c r="E949" s="93">
        <v>13</v>
      </c>
      <c r="F949" s="92" t="s">
        <v>83</v>
      </c>
      <c r="G949" t="s">
        <v>120</v>
      </c>
      <c r="H949" s="93">
        <v>0</v>
      </c>
      <c r="I949" s="93">
        <v>0.25</v>
      </c>
      <c r="J949" s="92" t="s">
        <v>163</v>
      </c>
    </row>
    <row r="950" spans="1:10" x14ac:dyDescent="0.35">
      <c r="A950">
        <v>53</v>
      </c>
      <c r="B950" t="s">
        <v>18</v>
      </c>
      <c r="C950" s="1" t="s">
        <v>745</v>
      </c>
      <c r="D950" t="s">
        <v>70</v>
      </c>
      <c r="E950" s="93">
        <v>14</v>
      </c>
      <c r="F950" s="92" t="s">
        <v>84</v>
      </c>
      <c r="G950" t="s">
        <v>124</v>
      </c>
      <c r="H950" s="93">
        <v>0.25</v>
      </c>
      <c r="I950" s="93">
        <v>0.25</v>
      </c>
      <c r="J950" s="92" t="s">
        <v>781</v>
      </c>
    </row>
    <row r="951" spans="1:10" x14ac:dyDescent="0.35">
      <c r="A951">
        <v>54</v>
      </c>
      <c r="B951" t="s">
        <v>18</v>
      </c>
      <c r="C951" s="1" t="s">
        <v>745</v>
      </c>
      <c r="D951" t="s">
        <v>70</v>
      </c>
      <c r="E951" s="93">
        <v>15</v>
      </c>
      <c r="F951" s="92" t="s">
        <v>85</v>
      </c>
      <c r="G951" t="s">
        <v>120</v>
      </c>
      <c r="H951" s="93">
        <v>0</v>
      </c>
      <c r="I951" s="93">
        <v>0.25</v>
      </c>
      <c r="J951" s="92" t="s">
        <v>754</v>
      </c>
    </row>
    <row r="952" spans="1:10" x14ac:dyDescent="0.35">
      <c r="A952">
        <v>55</v>
      </c>
      <c r="B952" t="s">
        <v>18</v>
      </c>
      <c r="C952" s="1" t="s">
        <v>745</v>
      </c>
      <c r="D952" t="s">
        <v>70</v>
      </c>
      <c r="E952" s="93">
        <v>16</v>
      </c>
      <c r="F952" s="92" t="s">
        <v>86</v>
      </c>
      <c r="G952" t="s">
        <v>120</v>
      </c>
      <c r="H952" s="93">
        <v>0</v>
      </c>
      <c r="I952" s="93">
        <v>0.25</v>
      </c>
      <c r="J952" s="92" t="s">
        <v>165</v>
      </c>
    </row>
    <row r="953" spans="1:10" x14ac:dyDescent="0.35">
      <c r="A953">
        <v>56</v>
      </c>
      <c r="B953" t="s">
        <v>18</v>
      </c>
      <c r="C953" s="1" t="s">
        <v>745</v>
      </c>
      <c r="D953" t="s">
        <v>70</v>
      </c>
      <c r="E953" s="93">
        <v>17</v>
      </c>
      <c r="F953" s="92" t="s">
        <v>87</v>
      </c>
      <c r="G953" t="s">
        <v>120</v>
      </c>
      <c r="H953" s="93">
        <v>0</v>
      </c>
      <c r="I953" s="93">
        <v>0.25</v>
      </c>
      <c r="J953" s="92" t="s">
        <v>165</v>
      </c>
    </row>
    <row r="954" spans="1:10" x14ac:dyDescent="0.35">
      <c r="A954">
        <v>57</v>
      </c>
      <c r="B954" t="s">
        <v>18</v>
      </c>
      <c r="C954" s="1" t="s">
        <v>745</v>
      </c>
      <c r="D954" t="s">
        <v>70</v>
      </c>
      <c r="E954" s="93">
        <v>18</v>
      </c>
      <c r="F954" s="92" t="s">
        <v>88</v>
      </c>
      <c r="G954" t="s">
        <v>120</v>
      </c>
      <c r="H954" s="93">
        <v>0</v>
      </c>
      <c r="I954" s="93">
        <v>0.25</v>
      </c>
      <c r="J954" s="92" t="s">
        <v>165</v>
      </c>
    </row>
    <row r="955" spans="1:10" x14ac:dyDescent="0.35">
      <c r="A955">
        <v>58</v>
      </c>
      <c r="B955" t="s">
        <v>18</v>
      </c>
      <c r="C955" s="1" t="s">
        <v>745</v>
      </c>
      <c r="D955" t="s">
        <v>70</v>
      </c>
      <c r="E955" s="93">
        <v>19</v>
      </c>
      <c r="F955" s="92" t="s">
        <v>89</v>
      </c>
      <c r="G955" t="s">
        <v>120</v>
      </c>
      <c r="H955" s="93">
        <v>0</v>
      </c>
      <c r="I955" s="93">
        <v>0.25</v>
      </c>
      <c r="J955" s="92" t="s">
        <v>165</v>
      </c>
    </row>
    <row r="956" spans="1:10" x14ac:dyDescent="0.35">
      <c r="A956">
        <v>59</v>
      </c>
      <c r="B956" t="s">
        <v>18</v>
      </c>
      <c r="C956" s="1" t="s">
        <v>745</v>
      </c>
      <c r="D956" t="s">
        <v>70</v>
      </c>
      <c r="E956" s="93">
        <v>20</v>
      </c>
      <c r="F956" s="92" t="s">
        <v>166</v>
      </c>
      <c r="G956" t="s">
        <v>120</v>
      </c>
      <c r="H956" s="93">
        <v>0</v>
      </c>
      <c r="I956" s="93">
        <v>0.25</v>
      </c>
      <c r="J956" s="92" t="s">
        <v>165</v>
      </c>
    </row>
    <row r="957" spans="1:10" x14ac:dyDescent="0.35">
      <c r="A957">
        <v>60</v>
      </c>
      <c r="B957" t="s">
        <v>18</v>
      </c>
      <c r="C957" s="1" t="s">
        <v>745</v>
      </c>
      <c r="D957" t="s">
        <v>70</v>
      </c>
      <c r="E957" s="93">
        <v>21</v>
      </c>
      <c r="F957" s="92" t="s">
        <v>91</v>
      </c>
      <c r="G957" t="s">
        <v>120</v>
      </c>
      <c r="H957" s="93">
        <v>0</v>
      </c>
      <c r="I957" s="98">
        <v>0.125</v>
      </c>
      <c r="J957" s="92" t="s">
        <v>167</v>
      </c>
    </row>
    <row r="958" spans="1:10" x14ac:dyDescent="0.35">
      <c r="A958">
        <v>61</v>
      </c>
      <c r="B958" t="s">
        <v>18</v>
      </c>
      <c r="C958" s="1" t="s">
        <v>745</v>
      </c>
      <c r="D958" t="s">
        <v>70</v>
      </c>
      <c r="E958" s="93">
        <v>22</v>
      </c>
      <c r="F958" s="92" t="s">
        <v>92</v>
      </c>
      <c r="G958" t="s">
        <v>120</v>
      </c>
      <c r="H958" s="93">
        <v>0</v>
      </c>
      <c r="I958" s="98">
        <v>0.125</v>
      </c>
      <c r="J958" s="92" t="s">
        <v>167</v>
      </c>
    </row>
    <row r="959" spans="1:10" x14ac:dyDescent="0.35">
      <c r="A959">
        <v>62</v>
      </c>
      <c r="B959" t="s">
        <v>18</v>
      </c>
      <c r="C959" s="1" t="s">
        <v>745</v>
      </c>
      <c r="D959" t="s">
        <v>70</v>
      </c>
      <c r="E959" s="93">
        <v>23</v>
      </c>
      <c r="F959" s="92" t="s">
        <v>93</v>
      </c>
      <c r="G959" t="s">
        <v>120</v>
      </c>
      <c r="H959" s="93">
        <v>0</v>
      </c>
      <c r="I959" s="93">
        <v>0.25</v>
      </c>
      <c r="J959" s="92" t="s">
        <v>323</v>
      </c>
    </row>
    <row r="960" spans="1:10" x14ac:dyDescent="0.35">
      <c r="A960">
        <v>63</v>
      </c>
      <c r="B960" t="s">
        <v>18</v>
      </c>
      <c r="C960" s="1" t="s">
        <v>745</v>
      </c>
      <c r="D960" t="s">
        <v>70</v>
      </c>
      <c r="E960" s="93">
        <v>24</v>
      </c>
      <c r="F960" s="92" t="s">
        <v>94</v>
      </c>
      <c r="G960" t="s">
        <v>120</v>
      </c>
      <c r="H960" s="93">
        <v>0</v>
      </c>
      <c r="I960" s="93">
        <v>0.25</v>
      </c>
      <c r="J960" s="92" t="s">
        <v>221</v>
      </c>
    </row>
    <row r="961" spans="1:10" x14ac:dyDescent="0.35">
      <c r="A961">
        <v>64</v>
      </c>
      <c r="B961" t="s">
        <v>18</v>
      </c>
      <c r="C961" s="1" t="s">
        <v>745</v>
      </c>
      <c r="D961" t="s">
        <v>70</v>
      </c>
      <c r="E961" s="93">
        <v>25</v>
      </c>
      <c r="F961" s="92" t="s">
        <v>95</v>
      </c>
      <c r="G961" t="s">
        <v>124</v>
      </c>
      <c r="H961" s="93">
        <v>0.25</v>
      </c>
      <c r="I961" s="93">
        <v>0.25</v>
      </c>
      <c r="J961" s="92" t="s">
        <v>782</v>
      </c>
    </row>
    <row r="962" spans="1:10" x14ac:dyDescent="0.35">
      <c r="A962">
        <v>1</v>
      </c>
      <c r="B962" s="1" t="s">
        <v>106</v>
      </c>
      <c r="C962" s="1" t="s">
        <v>783</v>
      </c>
      <c r="D962" s="1" t="s">
        <v>24</v>
      </c>
      <c r="E962" s="93">
        <v>1</v>
      </c>
      <c r="F962" s="92" t="s">
        <v>25</v>
      </c>
      <c r="G962" s="1" t="s">
        <v>120</v>
      </c>
      <c r="H962" s="91">
        <v>0</v>
      </c>
      <c r="I962" s="91">
        <v>1</v>
      </c>
      <c r="J962" s="92" t="s">
        <v>784</v>
      </c>
    </row>
    <row r="963" spans="1:10" x14ac:dyDescent="0.35">
      <c r="A963">
        <v>2</v>
      </c>
      <c r="B963" t="s">
        <v>106</v>
      </c>
      <c r="C963" s="1" t="s">
        <v>783</v>
      </c>
      <c r="D963" s="1" t="s">
        <v>24</v>
      </c>
      <c r="E963" s="93">
        <v>1.1000000000000001</v>
      </c>
      <c r="F963" t="s">
        <v>26</v>
      </c>
      <c r="H963" s="93">
        <v>0</v>
      </c>
      <c r="I963" s="93">
        <v>0</v>
      </c>
    </row>
    <row r="964" spans="1:10" x14ac:dyDescent="0.35">
      <c r="A964">
        <v>3</v>
      </c>
      <c r="B964" t="s">
        <v>106</v>
      </c>
      <c r="C964" s="1" t="s">
        <v>783</v>
      </c>
      <c r="D964" s="1" t="s">
        <v>24</v>
      </c>
      <c r="E964" s="93">
        <v>1.2</v>
      </c>
      <c r="F964" t="s">
        <v>27</v>
      </c>
      <c r="H964" s="93">
        <v>0</v>
      </c>
      <c r="I964" s="93">
        <v>0</v>
      </c>
    </row>
    <row r="965" spans="1:10" x14ac:dyDescent="0.35">
      <c r="A965">
        <v>4</v>
      </c>
      <c r="B965" t="s">
        <v>106</v>
      </c>
      <c r="C965" s="1" t="s">
        <v>783</v>
      </c>
      <c r="D965" s="1" t="s">
        <v>24</v>
      </c>
      <c r="E965" s="93">
        <v>1.3</v>
      </c>
      <c r="F965" t="s">
        <v>28</v>
      </c>
      <c r="H965" s="93">
        <v>0</v>
      </c>
      <c r="I965" s="93">
        <v>0</v>
      </c>
    </row>
    <row r="966" spans="1:10" x14ac:dyDescent="0.35">
      <c r="A966">
        <v>5</v>
      </c>
      <c r="B966" s="1" t="s">
        <v>106</v>
      </c>
      <c r="C966" s="1" t="s">
        <v>783</v>
      </c>
      <c r="D966" s="1" t="s">
        <v>24</v>
      </c>
      <c r="E966" s="93">
        <v>2</v>
      </c>
      <c r="F966" s="92" t="s">
        <v>29</v>
      </c>
      <c r="G966" s="1" t="s">
        <v>120</v>
      </c>
      <c r="H966" s="91">
        <v>0</v>
      </c>
      <c r="I966" s="91">
        <v>0.5</v>
      </c>
      <c r="J966" t="s">
        <v>785</v>
      </c>
    </row>
    <row r="967" spans="1:10" x14ac:dyDescent="0.35">
      <c r="A967">
        <v>6</v>
      </c>
      <c r="B967" t="s">
        <v>106</v>
      </c>
      <c r="C967" s="1" t="s">
        <v>783</v>
      </c>
      <c r="D967" s="1" t="s">
        <v>24</v>
      </c>
      <c r="E967" s="93">
        <v>2.2000000000000002</v>
      </c>
      <c r="F967" t="s">
        <v>30</v>
      </c>
      <c r="H967" s="93">
        <v>0</v>
      </c>
      <c r="I967" s="93">
        <v>0</v>
      </c>
    </row>
    <row r="968" spans="1:10" x14ac:dyDescent="0.35">
      <c r="A968">
        <v>7</v>
      </c>
      <c r="B968" s="1" t="s">
        <v>106</v>
      </c>
      <c r="C968" s="1" t="s">
        <v>783</v>
      </c>
      <c r="D968" s="1" t="s">
        <v>24</v>
      </c>
      <c r="E968" s="93">
        <v>3</v>
      </c>
      <c r="F968" s="92" t="s">
        <v>31</v>
      </c>
      <c r="G968" s="1" t="s">
        <v>120</v>
      </c>
      <c r="H968" s="91">
        <v>0</v>
      </c>
      <c r="I968" s="91">
        <v>0.5</v>
      </c>
      <c r="J968" s="92" t="s">
        <v>786</v>
      </c>
    </row>
    <row r="969" spans="1:10" x14ac:dyDescent="0.35">
      <c r="A969">
        <v>8</v>
      </c>
      <c r="B969" s="1" t="s">
        <v>106</v>
      </c>
      <c r="C969" s="1" t="s">
        <v>783</v>
      </c>
      <c r="D969" s="1" t="s">
        <v>24</v>
      </c>
      <c r="E969" s="93">
        <v>4</v>
      </c>
      <c r="F969" s="92" t="s">
        <v>32</v>
      </c>
      <c r="G969" s="1" t="s">
        <v>124</v>
      </c>
      <c r="H969" s="91">
        <v>1</v>
      </c>
      <c r="I969" s="91">
        <v>1</v>
      </c>
      <c r="J969" t="s">
        <v>787</v>
      </c>
    </row>
    <row r="970" spans="1:10" x14ac:dyDescent="0.35">
      <c r="A970">
        <v>9</v>
      </c>
      <c r="B970" t="s">
        <v>106</v>
      </c>
      <c r="C970" s="1" t="s">
        <v>783</v>
      </c>
      <c r="D970" s="1" t="s">
        <v>24</v>
      </c>
      <c r="E970" s="93">
        <v>4.2</v>
      </c>
      <c r="F970" t="s">
        <v>33</v>
      </c>
      <c r="H970" s="93">
        <v>0</v>
      </c>
      <c r="I970" s="93">
        <v>0</v>
      </c>
    </row>
    <row r="971" spans="1:10" x14ac:dyDescent="0.35">
      <c r="A971">
        <v>10</v>
      </c>
      <c r="B971" s="1" t="s">
        <v>106</v>
      </c>
      <c r="C971" s="1" t="s">
        <v>783</v>
      </c>
      <c r="D971" s="1" t="s">
        <v>24</v>
      </c>
      <c r="E971" s="93">
        <v>5</v>
      </c>
      <c r="F971" s="92" t="s">
        <v>34</v>
      </c>
      <c r="G971" s="1" t="s">
        <v>120</v>
      </c>
      <c r="H971" s="91">
        <v>0</v>
      </c>
      <c r="I971" s="91">
        <v>1</v>
      </c>
      <c r="J971" t="s">
        <v>787</v>
      </c>
    </row>
    <row r="972" spans="1:10" x14ac:dyDescent="0.35">
      <c r="A972">
        <v>11</v>
      </c>
      <c r="B972" t="s">
        <v>106</v>
      </c>
      <c r="C972" s="1" t="s">
        <v>783</v>
      </c>
      <c r="D972" s="1" t="s">
        <v>24</v>
      </c>
      <c r="E972" s="93">
        <v>5.2</v>
      </c>
      <c r="F972" t="s">
        <v>35</v>
      </c>
      <c r="H972" s="93">
        <v>0</v>
      </c>
      <c r="I972" s="93">
        <v>0</v>
      </c>
    </row>
    <row r="973" spans="1:10" x14ac:dyDescent="0.35">
      <c r="A973">
        <v>12</v>
      </c>
      <c r="B973" s="1" t="s">
        <v>106</v>
      </c>
      <c r="C973" s="1" t="s">
        <v>783</v>
      </c>
      <c r="D973" s="1" t="s">
        <v>24</v>
      </c>
      <c r="E973" s="93">
        <v>6</v>
      </c>
      <c r="F973" s="92" t="s">
        <v>36</v>
      </c>
      <c r="G973" s="1" t="s">
        <v>120</v>
      </c>
      <c r="H973" s="91">
        <v>0</v>
      </c>
      <c r="I973" s="91">
        <v>1</v>
      </c>
      <c r="J973" s="92" t="s">
        <v>788</v>
      </c>
    </row>
    <row r="974" spans="1:10" x14ac:dyDescent="0.35">
      <c r="A974">
        <v>13</v>
      </c>
      <c r="B974" s="1" t="s">
        <v>106</v>
      </c>
      <c r="C974" s="1" t="s">
        <v>783</v>
      </c>
      <c r="D974" s="1" t="s">
        <v>24</v>
      </c>
      <c r="E974" s="93">
        <v>7</v>
      </c>
      <c r="F974" s="92" t="s">
        <v>37</v>
      </c>
      <c r="G974" s="1" t="s">
        <v>124</v>
      </c>
      <c r="H974" s="91">
        <v>1</v>
      </c>
      <c r="I974" s="91">
        <v>1</v>
      </c>
      <c r="J974" t="s">
        <v>789</v>
      </c>
    </row>
    <row r="975" spans="1:10" x14ac:dyDescent="0.35">
      <c r="A975">
        <v>14</v>
      </c>
      <c r="B975" s="1" t="s">
        <v>106</v>
      </c>
      <c r="C975" s="1" t="s">
        <v>783</v>
      </c>
      <c r="D975" s="1" t="s">
        <v>24</v>
      </c>
      <c r="E975" s="93">
        <v>8</v>
      </c>
      <c r="F975" s="92" t="s">
        <v>38</v>
      </c>
      <c r="G975" s="1" t="s">
        <v>120</v>
      </c>
      <c r="H975" s="91">
        <v>0</v>
      </c>
      <c r="I975" s="91">
        <v>1</v>
      </c>
      <c r="J975" t="s">
        <v>790</v>
      </c>
    </row>
    <row r="976" spans="1:10" x14ac:dyDescent="0.35">
      <c r="A976">
        <v>15</v>
      </c>
      <c r="B976" s="1" t="s">
        <v>106</v>
      </c>
      <c r="C976" s="1" t="s">
        <v>783</v>
      </c>
      <c r="D976" s="1" t="s">
        <v>24</v>
      </c>
      <c r="E976" s="93">
        <v>9</v>
      </c>
      <c r="F976" s="92" t="s">
        <v>39</v>
      </c>
      <c r="G976" s="1" t="s">
        <v>120</v>
      </c>
      <c r="H976" s="91">
        <v>0</v>
      </c>
      <c r="I976" s="91">
        <v>1</v>
      </c>
      <c r="J976" t="s">
        <v>791</v>
      </c>
    </row>
    <row r="977" spans="1:10" x14ac:dyDescent="0.35">
      <c r="A977">
        <v>16</v>
      </c>
      <c r="B977" s="1" t="s">
        <v>106</v>
      </c>
      <c r="C977" s="1" t="s">
        <v>783</v>
      </c>
      <c r="D977" s="1" t="s">
        <v>24</v>
      </c>
      <c r="E977" s="93">
        <v>10</v>
      </c>
      <c r="F977" s="92" t="s">
        <v>40</v>
      </c>
      <c r="G977" s="1" t="s">
        <v>120</v>
      </c>
      <c r="H977" s="91">
        <v>0</v>
      </c>
      <c r="I977" s="91">
        <v>1</v>
      </c>
      <c r="J977" t="s">
        <v>792</v>
      </c>
    </row>
    <row r="978" spans="1:10" x14ac:dyDescent="0.35">
      <c r="A978">
        <v>17</v>
      </c>
      <c r="B978" s="1" t="s">
        <v>106</v>
      </c>
      <c r="C978" s="1" t="s">
        <v>783</v>
      </c>
      <c r="D978" s="1" t="s">
        <v>24</v>
      </c>
      <c r="E978" s="93">
        <v>11</v>
      </c>
      <c r="F978" s="92" t="s">
        <v>41</v>
      </c>
      <c r="G978" s="1" t="s">
        <v>124</v>
      </c>
      <c r="H978" s="91">
        <v>1</v>
      </c>
      <c r="I978" s="91">
        <v>1</v>
      </c>
      <c r="J978" t="s">
        <v>793</v>
      </c>
    </row>
    <row r="979" spans="1:10" x14ac:dyDescent="0.35">
      <c r="A979">
        <v>18</v>
      </c>
      <c r="B979" s="1" t="s">
        <v>106</v>
      </c>
      <c r="C979" s="1" t="s">
        <v>783</v>
      </c>
      <c r="D979" s="1" t="s">
        <v>24</v>
      </c>
      <c r="E979" s="93">
        <v>12</v>
      </c>
      <c r="F979" s="92" t="s">
        <v>42</v>
      </c>
      <c r="G979" s="1" t="s">
        <v>124</v>
      </c>
      <c r="H979" s="91">
        <v>1</v>
      </c>
      <c r="I979" s="91">
        <v>1</v>
      </c>
      <c r="J979" t="s">
        <v>794</v>
      </c>
    </row>
    <row r="980" spans="1:10" x14ac:dyDescent="0.35">
      <c r="A980">
        <v>19</v>
      </c>
      <c r="B980" s="1" t="s">
        <v>106</v>
      </c>
      <c r="C980" s="1" t="s">
        <v>783</v>
      </c>
      <c r="D980" s="1" t="s">
        <v>44</v>
      </c>
      <c r="E980" s="93">
        <v>1</v>
      </c>
      <c r="F980" t="s">
        <v>45</v>
      </c>
      <c r="G980" s="1" t="s">
        <v>120</v>
      </c>
      <c r="H980" s="91">
        <v>0</v>
      </c>
      <c r="I980" s="91">
        <v>3</v>
      </c>
      <c r="J980" t="s">
        <v>795</v>
      </c>
    </row>
    <row r="981" spans="1:10" x14ac:dyDescent="0.35">
      <c r="A981">
        <v>20</v>
      </c>
      <c r="B981" s="1" t="s">
        <v>106</v>
      </c>
      <c r="C981" s="1" t="s">
        <v>783</v>
      </c>
      <c r="D981" s="1" t="s">
        <v>44</v>
      </c>
      <c r="E981" s="93">
        <v>2</v>
      </c>
      <c r="F981" s="92" t="s">
        <v>46</v>
      </c>
      <c r="G981" s="1" t="s">
        <v>120</v>
      </c>
      <c r="H981" s="91">
        <v>0</v>
      </c>
      <c r="I981" s="91">
        <v>1</v>
      </c>
      <c r="J981" t="s">
        <v>796</v>
      </c>
    </row>
    <row r="982" spans="1:10" x14ac:dyDescent="0.35">
      <c r="A982">
        <v>21</v>
      </c>
      <c r="B982" t="s">
        <v>106</v>
      </c>
      <c r="C982" s="1" t="s">
        <v>783</v>
      </c>
      <c r="D982" s="1" t="s">
        <v>44</v>
      </c>
      <c r="E982" s="93" t="s">
        <v>136</v>
      </c>
      <c r="F982" t="s">
        <v>47</v>
      </c>
      <c r="H982" s="93">
        <v>0</v>
      </c>
      <c r="I982" s="93">
        <v>0</v>
      </c>
    </row>
    <row r="983" spans="1:10" x14ac:dyDescent="0.35">
      <c r="A983">
        <v>22</v>
      </c>
      <c r="B983" s="1" t="s">
        <v>106</v>
      </c>
      <c r="C983" s="1" t="s">
        <v>783</v>
      </c>
      <c r="D983" s="1" t="s">
        <v>49</v>
      </c>
      <c r="E983" s="93">
        <v>1.1000000000000001</v>
      </c>
      <c r="F983" s="92" t="s">
        <v>50</v>
      </c>
      <c r="G983" s="1" t="s">
        <v>120</v>
      </c>
      <c r="H983" s="91">
        <v>0</v>
      </c>
      <c r="I983" s="91">
        <v>0.4</v>
      </c>
      <c r="J983" t="s">
        <v>797</v>
      </c>
    </row>
    <row r="984" spans="1:10" x14ac:dyDescent="0.35">
      <c r="A984">
        <v>23</v>
      </c>
      <c r="B984" s="1" t="s">
        <v>106</v>
      </c>
      <c r="C984" s="1" t="s">
        <v>783</v>
      </c>
      <c r="D984" s="1" t="s">
        <v>49</v>
      </c>
      <c r="E984" s="93">
        <v>1.2</v>
      </c>
      <c r="F984" s="92" t="s">
        <v>51</v>
      </c>
      <c r="G984" s="1" t="s">
        <v>120</v>
      </c>
      <c r="H984" s="91">
        <v>0</v>
      </c>
      <c r="I984" s="91">
        <v>0.2</v>
      </c>
      <c r="J984" t="s">
        <v>797</v>
      </c>
    </row>
    <row r="985" spans="1:10" x14ac:dyDescent="0.35">
      <c r="A985">
        <v>24</v>
      </c>
      <c r="B985" s="1" t="s">
        <v>106</v>
      </c>
      <c r="C985" s="1" t="s">
        <v>783</v>
      </c>
      <c r="D985" s="1" t="s">
        <v>49</v>
      </c>
      <c r="E985" s="93">
        <v>1.3</v>
      </c>
      <c r="F985" s="92" t="s">
        <v>52</v>
      </c>
      <c r="G985" s="1" t="s">
        <v>120</v>
      </c>
      <c r="H985" s="91">
        <v>0</v>
      </c>
      <c r="I985" s="91">
        <v>0.2</v>
      </c>
      <c r="J985" t="s">
        <v>797</v>
      </c>
    </row>
    <row r="986" spans="1:10" x14ac:dyDescent="0.35">
      <c r="A986">
        <v>25</v>
      </c>
      <c r="B986" s="1" t="s">
        <v>106</v>
      </c>
      <c r="C986" s="1" t="s">
        <v>783</v>
      </c>
      <c r="D986" s="1" t="s">
        <v>49</v>
      </c>
      <c r="E986" s="93">
        <v>1.4</v>
      </c>
      <c r="F986" s="92" t="s">
        <v>53</v>
      </c>
      <c r="G986" s="1" t="s">
        <v>120</v>
      </c>
      <c r="H986" s="91">
        <v>0</v>
      </c>
      <c r="I986" s="91">
        <v>0.4</v>
      </c>
      <c r="J986" t="s">
        <v>798</v>
      </c>
    </row>
    <row r="987" spans="1:10" x14ac:dyDescent="0.35">
      <c r="A987">
        <v>26</v>
      </c>
      <c r="B987" s="1" t="s">
        <v>106</v>
      </c>
      <c r="C987" s="1" t="s">
        <v>783</v>
      </c>
      <c r="D987" s="1" t="s">
        <v>49</v>
      </c>
      <c r="E987" s="93">
        <v>1.5</v>
      </c>
      <c r="F987" s="92" t="s">
        <v>54</v>
      </c>
      <c r="G987" s="1" t="s">
        <v>120</v>
      </c>
      <c r="H987" s="91">
        <v>0</v>
      </c>
      <c r="I987" s="91">
        <v>0.4</v>
      </c>
      <c r="J987" t="s">
        <v>797</v>
      </c>
    </row>
    <row r="988" spans="1:10" x14ac:dyDescent="0.35">
      <c r="A988">
        <v>27</v>
      </c>
      <c r="B988" s="1" t="s">
        <v>106</v>
      </c>
      <c r="C988" s="1" t="s">
        <v>783</v>
      </c>
      <c r="D988" s="1" t="s">
        <v>49</v>
      </c>
      <c r="E988" s="93">
        <v>1.6</v>
      </c>
      <c r="F988" s="92" t="s">
        <v>55</v>
      </c>
      <c r="G988" s="1" t="s">
        <v>120</v>
      </c>
      <c r="H988" s="91">
        <v>0</v>
      </c>
      <c r="I988" s="91">
        <v>0.4</v>
      </c>
      <c r="J988" t="s">
        <v>797</v>
      </c>
    </row>
    <row r="989" spans="1:10" x14ac:dyDescent="0.35">
      <c r="A989">
        <v>28</v>
      </c>
      <c r="B989" s="1" t="s">
        <v>106</v>
      </c>
      <c r="C989" s="1" t="s">
        <v>783</v>
      </c>
      <c r="D989" s="1" t="s">
        <v>49</v>
      </c>
      <c r="E989" s="93">
        <v>2</v>
      </c>
      <c r="F989" s="92" t="s">
        <v>56</v>
      </c>
      <c r="G989" s="1" t="s">
        <v>120</v>
      </c>
      <c r="H989" s="91">
        <v>0</v>
      </c>
      <c r="I989" s="91">
        <v>1</v>
      </c>
      <c r="J989" t="s">
        <v>799</v>
      </c>
    </row>
    <row r="990" spans="1:10" x14ac:dyDescent="0.35">
      <c r="A990">
        <v>29</v>
      </c>
      <c r="B990" s="1" t="s">
        <v>106</v>
      </c>
      <c r="C990" s="1" t="s">
        <v>783</v>
      </c>
      <c r="D990" s="1" t="s">
        <v>49</v>
      </c>
      <c r="E990" s="93">
        <v>3</v>
      </c>
      <c r="F990" s="92" t="s">
        <v>57</v>
      </c>
      <c r="G990" s="1" t="s">
        <v>124</v>
      </c>
      <c r="H990" s="91">
        <v>1</v>
      </c>
      <c r="I990" s="91">
        <v>1</v>
      </c>
      <c r="J990" t="s">
        <v>800</v>
      </c>
    </row>
    <row r="991" spans="1:10" x14ac:dyDescent="0.35">
      <c r="A991">
        <v>30</v>
      </c>
      <c r="B991" s="1" t="s">
        <v>106</v>
      </c>
      <c r="C991" s="1" t="s">
        <v>783</v>
      </c>
      <c r="D991" s="1" t="s">
        <v>49</v>
      </c>
      <c r="E991" s="93">
        <v>4</v>
      </c>
      <c r="F991" s="92" t="s">
        <v>58</v>
      </c>
      <c r="G991" s="1" t="s">
        <v>124</v>
      </c>
      <c r="H991" s="91">
        <v>1</v>
      </c>
      <c r="I991" s="91">
        <v>1</v>
      </c>
      <c r="J991" t="s">
        <v>801</v>
      </c>
    </row>
    <row r="992" spans="1:10" x14ac:dyDescent="0.35">
      <c r="A992">
        <v>31</v>
      </c>
      <c r="B992" s="1" t="s">
        <v>106</v>
      </c>
      <c r="C992" s="1" t="s">
        <v>783</v>
      </c>
      <c r="D992" s="1" t="s">
        <v>49</v>
      </c>
      <c r="E992" s="93">
        <v>5</v>
      </c>
      <c r="F992" s="92" t="s">
        <v>59</v>
      </c>
      <c r="G992" s="1" t="s">
        <v>120</v>
      </c>
      <c r="H992" s="91">
        <v>0</v>
      </c>
      <c r="I992" s="91">
        <v>1</v>
      </c>
      <c r="J992" t="s">
        <v>802</v>
      </c>
    </row>
    <row r="993" spans="1:10" x14ac:dyDescent="0.35">
      <c r="A993">
        <v>32</v>
      </c>
      <c r="B993" s="1" t="s">
        <v>106</v>
      </c>
      <c r="C993" s="1" t="s">
        <v>783</v>
      </c>
      <c r="D993" s="1" t="s">
        <v>49</v>
      </c>
      <c r="E993" s="93">
        <v>6</v>
      </c>
      <c r="F993" s="92" t="s">
        <v>60</v>
      </c>
      <c r="G993" s="1" t="s">
        <v>120</v>
      </c>
      <c r="H993" s="91">
        <v>0</v>
      </c>
      <c r="I993" s="91">
        <v>1</v>
      </c>
      <c r="J993" t="s">
        <v>803</v>
      </c>
    </row>
    <row r="994" spans="1:10" x14ac:dyDescent="0.35">
      <c r="A994">
        <v>33</v>
      </c>
      <c r="B994" s="1" t="s">
        <v>106</v>
      </c>
      <c r="C994" s="1" t="s">
        <v>783</v>
      </c>
      <c r="D994" s="1" t="s">
        <v>49</v>
      </c>
      <c r="E994" s="93">
        <v>7</v>
      </c>
      <c r="F994" s="92" t="s">
        <v>61</v>
      </c>
      <c r="G994" s="1" t="s">
        <v>120</v>
      </c>
      <c r="H994" s="91">
        <v>0</v>
      </c>
      <c r="I994" s="101">
        <v>1</v>
      </c>
      <c r="J994" t="s">
        <v>804</v>
      </c>
    </row>
    <row r="995" spans="1:10" x14ac:dyDescent="0.35">
      <c r="A995">
        <v>34</v>
      </c>
      <c r="B995" s="1" t="s">
        <v>106</v>
      </c>
      <c r="C995" s="1" t="s">
        <v>783</v>
      </c>
      <c r="D995" s="1" t="s">
        <v>49</v>
      </c>
      <c r="E995" s="93">
        <v>8</v>
      </c>
      <c r="F995" s="92" t="s">
        <v>62</v>
      </c>
      <c r="G995" s="1" t="s">
        <v>120</v>
      </c>
      <c r="H995" s="91">
        <v>0</v>
      </c>
      <c r="I995" s="91">
        <v>1</v>
      </c>
      <c r="J995" t="s">
        <v>805</v>
      </c>
    </row>
    <row r="996" spans="1:10" x14ac:dyDescent="0.35">
      <c r="A996">
        <v>35</v>
      </c>
      <c r="B996" s="2" t="s">
        <v>106</v>
      </c>
      <c r="C996" s="1" t="s">
        <v>783</v>
      </c>
      <c r="D996" s="2" t="s">
        <v>64</v>
      </c>
      <c r="E996" s="95">
        <v>1.1000000000000001</v>
      </c>
      <c r="F996" s="92" t="s">
        <v>65</v>
      </c>
      <c r="G996" s="94">
        <v>6437.1325536062377</v>
      </c>
      <c r="H996" s="95">
        <v>1.1007641247671001</v>
      </c>
      <c r="I996" s="96">
        <v>2</v>
      </c>
      <c r="J996" s="92" t="s">
        <v>806</v>
      </c>
    </row>
    <row r="997" spans="1:10" x14ac:dyDescent="0.35">
      <c r="A997">
        <v>36</v>
      </c>
      <c r="B997" s="2" t="s">
        <v>106</v>
      </c>
      <c r="C997" s="1" t="s">
        <v>783</v>
      </c>
      <c r="D997" s="2" t="s">
        <v>64</v>
      </c>
      <c r="E997" s="95">
        <v>1.2</v>
      </c>
      <c r="F997" s="92" t="s">
        <v>66</v>
      </c>
      <c r="G997" s="94">
        <v>6931.9466419686396</v>
      </c>
      <c r="H997" s="95">
        <v>0.75742641127024546</v>
      </c>
      <c r="I997" s="96">
        <v>1</v>
      </c>
      <c r="J997" s="92" t="s">
        <v>807</v>
      </c>
    </row>
    <row r="998" spans="1:10" x14ac:dyDescent="0.35">
      <c r="A998">
        <v>37</v>
      </c>
      <c r="B998" t="s">
        <v>106</v>
      </c>
      <c r="C998" s="1" t="s">
        <v>783</v>
      </c>
      <c r="D998" s="2" t="s">
        <v>64</v>
      </c>
      <c r="E998" s="95" t="s">
        <v>148</v>
      </c>
      <c r="F998" s="92" t="s">
        <v>67</v>
      </c>
      <c r="H998" s="93">
        <v>0</v>
      </c>
      <c r="I998" s="93">
        <v>0</v>
      </c>
    </row>
    <row r="999" spans="1:10" x14ac:dyDescent="0.35">
      <c r="A999">
        <v>38</v>
      </c>
      <c r="B999" s="2" t="s">
        <v>106</v>
      </c>
      <c r="C999" s="1" t="s">
        <v>783</v>
      </c>
      <c r="D999" s="2" t="s">
        <v>64</v>
      </c>
      <c r="E999" s="95">
        <v>2</v>
      </c>
      <c r="F999" s="92" t="s">
        <v>68</v>
      </c>
      <c r="G999" s="94">
        <v>2016.4204797979801</v>
      </c>
      <c r="H999" s="95">
        <v>0.93961904502645466</v>
      </c>
      <c r="I999" s="96">
        <v>2</v>
      </c>
      <c r="J999" s="92" t="s">
        <v>808</v>
      </c>
    </row>
    <row r="1000" spans="1:10" x14ac:dyDescent="0.35">
      <c r="A1000" s="92">
        <v>39</v>
      </c>
      <c r="B1000" t="s">
        <v>106</v>
      </c>
      <c r="C1000" s="1" t="s">
        <v>783</v>
      </c>
      <c r="D1000" t="s">
        <v>64</v>
      </c>
      <c r="E1000">
        <v>3</v>
      </c>
      <c r="F1000" s="92" t="s">
        <v>197</v>
      </c>
      <c r="G1000" s="1" t="s">
        <v>124</v>
      </c>
      <c r="H1000" s="93">
        <v>3</v>
      </c>
      <c r="I1000" s="93">
        <v>3</v>
      </c>
      <c r="J1000" s="92" t="s">
        <v>809</v>
      </c>
    </row>
    <row r="1001" spans="1:10" x14ac:dyDescent="0.35">
      <c r="A1001" s="92">
        <v>40</v>
      </c>
      <c r="B1001" t="s">
        <v>106</v>
      </c>
      <c r="C1001" s="1" t="s">
        <v>783</v>
      </c>
      <c r="D1001" t="s">
        <v>70</v>
      </c>
      <c r="E1001" s="93">
        <v>1</v>
      </c>
      <c r="F1001" s="92" t="s">
        <v>71</v>
      </c>
      <c r="G1001" t="s">
        <v>120</v>
      </c>
      <c r="H1001" s="93">
        <v>0</v>
      </c>
      <c r="I1001" s="93">
        <v>0.25</v>
      </c>
      <c r="J1001" t="s">
        <v>310</v>
      </c>
    </row>
    <row r="1002" spans="1:10" x14ac:dyDescent="0.35">
      <c r="A1002" s="92">
        <v>41</v>
      </c>
      <c r="B1002" t="s">
        <v>106</v>
      </c>
      <c r="C1002" s="1" t="s">
        <v>783</v>
      </c>
      <c r="D1002" t="s">
        <v>70</v>
      </c>
      <c r="E1002" s="93">
        <v>2</v>
      </c>
      <c r="F1002" s="92" t="s">
        <v>72</v>
      </c>
      <c r="G1002" t="s">
        <v>120</v>
      </c>
      <c r="H1002" s="93">
        <v>0</v>
      </c>
      <c r="I1002" s="93">
        <v>0.25</v>
      </c>
      <c r="J1002" t="s">
        <v>311</v>
      </c>
    </row>
    <row r="1003" spans="1:10" x14ac:dyDescent="0.35">
      <c r="A1003" s="92">
        <v>42</v>
      </c>
      <c r="B1003" t="s">
        <v>106</v>
      </c>
      <c r="C1003" s="1" t="s">
        <v>783</v>
      </c>
      <c r="D1003" t="s">
        <v>70</v>
      </c>
      <c r="E1003" s="93">
        <v>3</v>
      </c>
      <c r="F1003" s="92" t="s">
        <v>73</v>
      </c>
      <c r="G1003" s="1" t="s">
        <v>124</v>
      </c>
      <c r="H1003" s="93">
        <v>0.25</v>
      </c>
      <c r="I1003" s="93">
        <v>0.25</v>
      </c>
      <c r="J1003" t="s">
        <v>312</v>
      </c>
    </row>
    <row r="1004" spans="1:10" x14ac:dyDescent="0.35">
      <c r="A1004">
        <v>43</v>
      </c>
      <c r="B1004" t="s">
        <v>106</v>
      </c>
      <c r="C1004" s="1" t="s">
        <v>783</v>
      </c>
      <c r="D1004" t="s">
        <v>70</v>
      </c>
      <c r="E1004" s="93">
        <v>4</v>
      </c>
      <c r="F1004" s="92" t="s">
        <v>74</v>
      </c>
      <c r="G1004" s="1" t="s">
        <v>124</v>
      </c>
      <c r="H1004" s="93">
        <v>0.25</v>
      </c>
      <c r="I1004" s="93">
        <v>0.25</v>
      </c>
      <c r="J1004" t="s">
        <v>313</v>
      </c>
    </row>
    <row r="1005" spans="1:10" x14ac:dyDescent="0.35">
      <c r="A1005">
        <v>44</v>
      </c>
      <c r="B1005" t="s">
        <v>106</v>
      </c>
      <c r="C1005" s="1" t="s">
        <v>783</v>
      </c>
      <c r="D1005" t="s">
        <v>70</v>
      </c>
      <c r="E1005" s="93">
        <v>5</v>
      </c>
      <c r="F1005" s="92" t="s">
        <v>75</v>
      </c>
      <c r="G1005" t="s">
        <v>120</v>
      </c>
      <c r="H1005" s="93">
        <v>0</v>
      </c>
      <c r="I1005" s="93">
        <v>0.25</v>
      </c>
      <c r="J1005" t="s">
        <v>314</v>
      </c>
    </row>
    <row r="1006" spans="1:10" x14ac:dyDescent="0.35">
      <c r="A1006">
        <v>45</v>
      </c>
      <c r="B1006" t="s">
        <v>106</v>
      </c>
      <c r="C1006" s="1" t="s">
        <v>783</v>
      </c>
      <c r="D1006" t="s">
        <v>70</v>
      </c>
      <c r="E1006" s="93">
        <v>6</v>
      </c>
      <c r="F1006" s="92" t="s">
        <v>76</v>
      </c>
      <c r="G1006" t="s">
        <v>124</v>
      </c>
      <c r="H1006" s="93">
        <v>0.25</v>
      </c>
      <c r="I1006" s="93">
        <v>0.25</v>
      </c>
      <c r="J1006" t="s">
        <v>810</v>
      </c>
    </row>
    <row r="1007" spans="1:10" x14ac:dyDescent="0.35">
      <c r="A1007">
        <v>46</v>
      </c>
      <c r="B1007" t="s">
        <v>106</v>
      </c>
      <c r="C1007" s="1" t="s">
        <v>783</v>
      </c>
      <c r="D1007" t="s">
        <v>70</v>
      </c>
      <c r="E1007" s="93">
        <v>7</v>
      </c>
      <c r="F1007" s="92" t="s">
        <v>77</v>
      </c>
      <c r="G1007" t="s">
        <v>120</v>
      </c>
      <c r="H1007" s="93">
        <v>0</v>
      </c>
      <c r="I1007" s="93">
        <v>0.25</v>
      </c>
      <c r="J1007" t="s">
        <v>316</v>
      </c>
    </row>
    <row r="1008" spans="1:10" x14ac:dyDescent="0.35">
      <c r="A1008">
        <v>47</v>
      </c>
      <c r="B1008" t="s">
        <v>106</v>
      </c>
      <c r="C1008" s="1" t="s">
        <v>783</v>
      </c>
      <c r="D1008" t="s">
        <v>70</v>
      </c>
      <c r="E1008" s="93">
        <v>8</v>
      </c>
      <c r="F1008" s="92" t="s">
        <v>78</v>
      </c>
      <c r="G1008" t="s">
        <v>120</v>
      </c>
      <c r="H1008" s="93">
        <v>0</v>
      </c>
      <c r="I1008" s="93">
        <v>0.25</v>
      </c>
      <c r="J1008" t="s">
        <v>317</v>
      </c>
    </row>
    <row r="1009" spans="1:10" x14ac:dyDescent="0.35">
      <c r="A1009">
        <v>48</v>
      </c>
      <c r="B1009" t="s">
        <v>106</v>
      </c>
      <c r="C1009" s="1" t="s">
        <v>783</v>
      </c>
      <c r="D1009" t="s">
        <v>70</v>
      </c>
      <c r="E1009" s="93">
        <v>9</v>
      </c>
      <c r="F1009" s="92" t="s">
        <v>79</v>
      </c>
      <c r="G1009" t="s">
        <v>124</v>
      </c>
      <c r="H1009" s="93">
        <v>0.25</v>
      </c>
      <c r="I1009" s="93">
        <v>0.25</v>
      </c>
      <c r="J1009" t="s">
        <v>811</v>
      </c>
    </row>
    <row r="1010" spans="1:10" x14ac:dyDescent="0.35">
      <c r="A1010">
        <v>49</v>
      </c>
      <c r="B1010" t="s">
        <v>106</v>
      </c>
      <c r="C1010" s="1" t="s">
        <v>783</v>
      </c>
      <c r="D1010" t="s">
        <v>70</v>
      </c>
      <c r="E1010" s="93">
        <v>10</v>
      </c>
      <c r="F1010" s="92" t="s">
        <v>80</v>
      </c>
      <c r="G1010" t="s">
        <v>120</v>
      </c>
      <c r="H1010" s="93">
        <v>0</v>
      </c>
      <c r="I1010" s="93">
        <v>0.25</v>
      </c>
      <c r="J1010" t="s">
        <v>743</v>
      </c>
    </row>
    <row r="1011" spans="1:10" x14ac:dyDescent="0.35">
      <c r="A1011">
        <v>50</v>
      </c>
      <c r="B1011" t="s">
        <v>106</v>
      </c>
      <c r="C1011" s="1" t="s">
        <v>783</v>
      </c>
      <c r="D1011" t="s">
        <v>70</v>
      </c>
      <c r="E1011" s="93">
        <v>11</v>
      </c>
      <c r="F1011" s="92" t="s">
        <v>81</v>
      </c>
      <c r="G1011" t="s">
        <v>120</v>
      </c>
      <c r="H1011" s="93">
        <v>0</v>
      </c>
      <c r="I1011" s="93">
        <v>0.25</v>
      </c>
      <c r="J1011" t="s">
        <v>812</v>
      </c>
    </row>
    <row r="1012" spans="1:10" x14ac:dyDescent="0.35">
      <c r="A1012">
        <v>51</v>
      </c>
      <c r="B1012" t="s">
        <v>106</v>
      </c>
      <c r="C1012" s="1" t="s">
        <v>783</v>
      </c>
      <c r="D1012" t="s">
        <v>70</v>
      </c>
      <c r="E1012" s="93">
        <v>12</v>
      </c>
      <c r="F1012" s="92" t="s">
        <v>82</v>
      </c>
      <c r="G1012" t="s">
        <v>120</v>
      </c>
      <c r="H1012" s="93">
        <v>0</v>
      </c>
      <c r="I1012" s="93">
        <v>0.25</v>
      </c>
      <c r="J1012" t="s">
        <v>358</v>
      </c>
    </row>
    <row r="1013" spans="1:10" x14ac:dyDescent="0.35">
      <c r="A1013">
        <v>52</v>
      </c>
      <c r="B1013" t="s">
        <v>106</v>
      </c>
      <c r="C1013" s="1" t="s">
        <v>783</v>
      </c>
      <c r="D1013" t="s">
        <v>70</v>
      </c>
      <c r="E1013" s="93">
        <v>13</v>
      </c>
      <c r="F1013" s="92" t="s">
        <v>83</v>
      </c>
      <c r="G1013" t="s">
        <v>120</v>
      </c>
      <c r="H1013" s="93">
        <v>0</v>
      </c>
      <c r="I1013" s="93">
        <v>0.25</v>
      </c>
      <c r="J1013" t="s">
        <v>163</v>
      </c>
    </row>
    <row r="1014" spans="1:10" x14ac:dyDescent="0.35">
      <c r="A1014">
        <v>53</v>
      </c>
      <c r="B1014" t="s">
        <v>106</v>
      </c>
      <c r="C1014" s="1" t="s">
        <v>783</v>
      </c>
      <c r="D1014" t="s">
        <v>70</v>
      </c>
      <c r="E1014" s="93">
        <v>14</v>
      </c>
      <c r="F1014" s="92" t="s">
        <v>84</v>
      </c>
      <c r="G1014" t="s">
        <v>120</v>
      </c>
      <c r="H1014" s="93">
        <v>0</v>
      </c>
      <c r="I1014" s="93">
        <v>0.25</v>
      </c>
      <c r="J1014" t="s">
        <v>813</v>
      </c>
    </row>
    <row r="1015" spans="1:10" x14ac:dyDescent="0.35">
      <c r="A1015">
        <v>54</v>
      </c>
      <c r="B1015" t="s">
        <v>106</v>
      </c>
      <c r="C1015" s="1" t="s">
        <v>783</v>
      </c>
      <c r="D1015" t="s">
        <v>70</v>
      </c>
      <c r="E1015" s="93">
        <v>15</v>
      </c>
      <c r="F1015" s="92" t="s">
        <v>85</v>
      </c>
      <c r="G1015" t="s">
        <v>120</v>
      </c>
      <c r="H1015" s="93">
        <v>0</v>
      </c>
      <c r="I1015" s="93">
        <v>0.25</v>
      </c>
      <c r="J1015" t="s">
        <v>792</v>
      </c>
    </row>
    <row r="1016" spans="1:10" x14ac:dyDescent="0.35">
      <c r="A1016">
        <v>55</v>
      </c>
      <c r="B1016" t="s">
        <v>106</v>
      </c>
      <c r="C1016" s="1" t="s">
        <v>783</v>
      </c>
      <c r="D1016" t="s">
        <v>70</v>
      </c>
      <c r="E1016" s="93">
        <v>16</v>
      </c>
      <c r="F1016" s="92" t="s">
        <v>86</v>
      </c>
      <c r="G1016" t="s">
        <v>120</v>
      </c>
      <c r="H1016" s="93">
        <v>0</v>
      </c>
      <c r="I1016" s="93">
        <v>0.25</v>
      </c>
      <c r="J1016" t="s">
        <v>165</v>
      </c>
    </row>
    <row r="1017" spans="1:10" x14ac:dyDescent="0.35">
      <c r="A1017">
        <v>56</v>
      </c>
      <c r="B1017" t="s">
        <v>106</v>
      </c>
      <c r="C1017" s="1" t="s">
        <v>783</v>
      </c>
      <c r="D1017" t="s">
        <v>70</v>
      </c>
      <c r="E1017" s="93">
        <v>17</v>
      </c>
      <c r="F1017" s="92" t="s">
        <v>87</v>
      </c>
      <c r="G1017" t="s">
        <v>120</v>
      </c>
      <c r="H1017" s="93">
        <v>0</v>
      </c>
      <c r="I1017" s="93">
        <v>0.25</v>
      </c>
      <c r="J1017" t="s">
        <v>165</v>
      </c>
    </row>
    <row r="1018" spans="1:10" x14ac:dyDescent="0.35">
      <c r="A1018">
        <v>57</v>
      </c>
      <c r="B1018" t="s">
        <v>106</v>
      </c>
      <c r="C1018" s="1" t="s">
        <v>783</v>
      </c>
      <c r="D1018" t="s">
        <v>70</v>
      </c>
      <c r="E1018" s="93">
        <v>18</v>
      </c>
      <c r="F1018" s="92" t="s">
        <v>88</v>
      </c>
      <c r="G1018" t="s">
        <v>120</v>
      </c>
      <c r="H1018" s="93">
        <v>0</v>
      </c>
      <c r="I1018" s="93">
        <v>0.25</v>
      </c>
      <c r="J1018" t="s">
        <v>165</v>
      </c>
    </row>
    <row r="1019" spans="1:10" x14ac:dyDescent="0.35">
      <c r="A1019">
        <v>58</v>
      </c>
      <c r="B1019" t="s">
        <v>106</v>
      </c>
      <c r="C1019" s="1" t="s">
        <v>783</v>
      </c>
      <c r="D1019" t="s">
        <v>70</v>
      </c>
      <c r="E1019" s="93">
        <v>19</v>
      </c>
      <c r="F1019" s="92" t="s">
        <v>89</v>
      </c>
      <c r="G1019" t="s">
        <v>120</v>
      </c>
      <c r="H1019" s="93">
        <v>0</v>
      </c>
      <c r="I1019" s="93">
        <v>0.25</v>
      </c>
      <c r="J1019" t="s">
        <v>165</v>
      </c>
    </row>
    <row r="1020" spans="1:10" x14ac:dyDescent="0.35">
      <c r="A1020">
        <v>59</v>
      </c>
      <c r="B1020" t="s">
        <v>106</v>
      </c>
      <c r="C1020" s="1" t="s">
        <v>783</v>
      </c>
      <c r="D1020" t="s">
        <v>70</v>
      </c>
      <c r="E1020" s="93">
        <v>20</v>
      </c>
      <c r="F1020" s="92" t="s">
        <v>166</v>
      </c>
      <c r="G1020" t="s">
        <v>120</v>
      </c>
      <c r="H1020" s="93">
        <v>0</v>
      </c>
      <c r="I1020" s="93">
        <v>0.25</v>
      </c>
      <c r="J1020" t="s">
        <v>165</v>
      </c>
    </row>
    <row r="1021" spans="1:10" x14ac:dyDescent="0.35">
      <c r="A1021">
        <v>60</v>
      </c>
      <c r="B1021" t="s">
        <v>106</v>
      </c>
      <c r="C1021" s="1" t="s">
        <v>783</v>
      </c>
      <c r="D1021" t="s">
        <v>70</v>
      </c>
      <c r="E1021" s="93">
        <v>21</v>
      </c>
      <c r="F1021" s="92" t="s">
        <v>91</v>
      </c>
      <c r="G1021" t="s">
        <v>120</v>
      </c>
      <c r="H1021" s="93">
        <v>0</v>
      </c>
      <c r="I1021" s="98">
        <v>0.125</v>
      </c>
      <c r="J1021" t="s">
        <v>167</v>
      </c>
    </row>
    <row r="1022" spans="1:10" x14ac:dyDescent="0.35">
      <c r="A1022">
        <v>61</v>
      </c>
      <c r="B1022" t="s">
        <v>106</v>
      </c>
      <c r="C1022" s="1" t="s">
        <v>783</v>
      </c>
      <c r="D1022" t="s">
        <v>70</v>
      </c>
      <c r="E1022" s="93">
        <v>22</v>
      </c>
      <c r="F1022" s="92" t="s">
        <v>92</v>
      </c>
      <c r="G1022" t="s">
        <v>120</v>
      </c>
      <c r="H1022" s="93">
        <v>0</v>
      </c>
      <c r="I1022" s="98">
        <v>0.125</v>
      </c>
      <c r="J1022" t="s">
        <v>167</v>
      </c>
    </row>
    <row r="1023" spans="1:10" x14ac:dyDescent="0.35">
      <c r="A1023">
        <v>62</v>
      </c>
      <c r="B1023" t="s">
        <v>106</v>
      </c>
      <c r="C1023" s="1" t="s">
        <v>783</v>
      </c>
      <c r="D1023" t="s">
        <v>70</v>
      </c>
      <c r="E1023" s="93">
        <v>23</v>
      </c>
      <c r="F1023" s="92" t="s">
        <v>93</v>
      </c>
      <c r="G1023" t="s">
        <v>120</v>
      </c>
      <c r="H1023" s="93">
        <v>0</v>
      </c>
      <c r="I1023" s="93">
        <v>0.25</v>
      </c>
      <c r="J1023" t="s">
        <v>323</v>
      </c>
    </row>
    <row r="1024" spans="1:10" x14ac:dyDescent="0.35">
      <c r="A1024">
        <v>63</v>
      </c>
      <c r="B1024" t="s">
        <v>106</v>
      </c>
      <c r="C1024" s="1" t="s">
        <v>783</v>
      </c>
      <c r="D1024" t="s">
        <v>70</v>
      </c>
      <c r="E1024" s="93">
        <v>24</v>
      </c>
      <c r="F1024" s="92" t="s">
        <v>94</v>
      </c>
      <c r="G1024" t="s">
        <v>120</v>
      </c>
      <c r="H1024" s="93">
        <v>0</v>
      </c>
      <c r="I1024" s="93">
        <v>0.25</v>
      </c>
      <c r="J1024" t="s">
        <v>221</v>
      </c>
    </row>
    <row r="1025" spans="1:10" x14ac:dyDescent="0.35">
      <c r="A1025">
        <v>64</v>
      </c>
      <c r="B1025" t="s">
        <v>106</v>
      </c>
      <c r="C1025" s="1" t="s">
        <v>783</v>
      </c>
      <c r="D1025" t="s">
        <v>70</v>
      </c>
      <c r="E1025" s="93">
        <v>25</v>
      </c>
      <c r="F1025" s="92" t="s">
        <v>95</v>
      </c>
      <c r="G1025" t="s">
        <v>120</v>
      </c>
      <c r="H1025" s="93">
        <v>0</v>
      </c>
      <c r="I1025" s="93">
        <v>0.25</v>
      </c>
      <c r="J1025" t="s">
        <v>814</v>
      </c>
    </row>
    <row r="1026" spans="1:10" x14ac:dyDescent="0.35">
      <c r="A1026">
        <v>1</v>
      </c>
      <c r="B1026" s="1" t="s">
        <v>19</v>
      </c>
      <c r="C1026" s="1" t="s">
        <v>815</v>
      </c>
      <c r="D1026" s="1" t="s">
        <v>24</v>
      </c>
      <c r="E1026" s="93">
        <v>1</v>
      </c>
      <c r="F1026" s="92" t="s">
        <v>25</v>
      </c>
      <c r="G1026" s="1" t="s">
        <v>120</v>
      </c>
      <c r="H1026" s="91">
        <v>0</v>
      </c>
      <c r="I1026" s="91">
        <v>1</v>
      </c>
      <c r="J1026" s="92" t="s">
        <v>816</v>
      </c>
    </row>
    <row r="1027" spans="1:10" x14ac:dyDescent="0.35">
      <c r="A1027">
        <v>2</v>
      </c>
      <c r="B1027" t="s">
        <v>19</v>
      </c>
      <c r="C1027" s="1" t="s">
        <v>815</v>
      </c>
      <c r="D1027" s="1" t="s">
        <v>24</v>
      </c>
      <c r="E1027" s="93">
        <v>1.1000000000000001</v>
      </c>
      <c r="F1027" t="s">
        <v>26</v>
      </c>
      <c r="H1027" s="93">
        <v>0</v>
      </c>
      <c r="I1027" s="93">
        <v>0</v>
      </c>
    </row>
    <row r="1028" spans="1:10" x14ac:dyDescent="0.35">
      <c r="A1028">
        <v>3</v>
      </c>
      <c r="B1028" t="s">
        <v>19</v>
      </c>
      <c r="C1028" s="1" t="s">
        <v>815</v>
      </c>
      <c r="D1028" s="1" t="s">
        <v>24</v>
      </c>
      <c r="E1028" s="93">
        <v>1.2</v>
      </c>
      <c r="F1028" t="s">
        <v>27</v>
      </c>
      <c r="H1028" s="93">
        <v>0</v>
      </c>
      <c r="I1028" s="93">
        <v>0</v>
      </c>
    </row>
    <row r="1029" spans="1:10" x14ac:dyDescent="0.35">
      <c r="A1029">
        <v>4</v>
      </c>
      <c r="B1029" t="s">
        <v>19</v>
      </c>
      <c r="C1029" s="1" t="s">
        <v>815</v>
      </c>
      <c r="D1029" s="1" t="s">
        <v>24</v>
      </c>
      <c r="E1029" s="93">
        <v>1.3</v>
      </c>
      <c r="F1029" t="s">
        <v>28</v>
      </c>
      <c r="H1029" s="93">
        <v>0</v>
      </c>
      <c r="I1029" s="93">
        <v>0</v>
      </c>
    </row>
    <row r="1030" spans="1:10" x14ac:dyDescent="0.35">
      <c r="A1030">
        <v>5</v>
      </c>
      <c r="B1030" s="1" t="s">
        <v>19</v>
      </c>
      <c r="C1030" s="1" t="s">
        <v>815</v>
      </c>
      <c r="D1030" s="1" t="s">
        <v>24</v>
      </c>
      <c r="E1030" s="93">
        <v>2</v>
      </c>
      <c r="F1030" s="92" t="s">
        <v>29</v>
      </c>
      <c r="G1030" s="1" t="s">
        <v>120</v>
      </c>
      <c r="H1030" s="91">
        <v>0</v>
      </c>
      <c r="I1030" s="91">
        <v>0.5</v>
      </c>
      <c r="J1030" s="92" t="s">
        <v>817</v>
      </c>
    </row>
    <row r="1031" spans="1:10" x14ac:dyDescent="0.35">
      <c r="A1031">
        <v>6</v>
      </c>
      <c r="B1031" t="s">
        <v>19</v>
      </c>
      <c r="C1031" s="1" t="s">
        <v>815</v>
      </c>
      <c r="D1031" s="1" t="s">
        <v>24</v>
      </c>
      <c r="E1031" s="93">
        <v>2.2000000000000002</v>
      </c>
      <c r="F1031" t="s">
        <v>30</v>
      </c>
      <c r="H1031" s="93">
        <v>0</v>
      </c>
      <c r="I1031" s="93">
        <v>0</v>
      </c>
    </row>
    <row r="1032" spans="1:10" x14ac:dyDescent="0.35">
      <c r="A1032">
        <v>7</v>
      </c>
      <c r="B1032" s="1" t="s">
        <v>19</v>
      </c>
      <c r="C1032" s="1" t="s">
        <v>815</v>
      </c>
      <c r="D1032" s="1" t="s">
        <v>24</v>
      </c>
      <c r="E1032" s="93">
        <v>3</v>
      </c>
      <c r="F1032" s="92" t="s">
        <v>31</v>
      </c>
      <c r="G1032" s="1" t="s">
        <v>120</v>
      </c>
      <c r="H1032" s="91">
        <v>0</v>
      </c>
      <c r="I1032" s="91">
        <v>0.5</v>
      </c>
      <c r="J1032" s="92" t="s">
        <v>817</v>
      </c>
    </row>
    <row r="1033" spans="1:10" x14ac:dyDescent="0.35">
      <c r="A1033">
        <v>8</v>
      </c>
      <c r="B1033" s="1" t="s">
        <v>19</v>
      </c>
      <c r="C1033" s="1" t="s">
        <v>815</v>
      </c>
      <c r="D1033" s="1" t="s">
        <v>24</v>
      </c>
      <c r="E1033" s="93">
        <v>4</v>
      </c>
      <c r="F1033" s="92" t="s">
        <v>32</v>
      </c>
      <c r="G1033" s="1" t="s">
        <v>124</v>
      </c>
      <c r="H1033" s="91">
        <v>1</v>
      </c>
      <c r="I1033" s="91">
        <v>1</v>
      </c>
      <c r="J1033" s="92" t="s">
        <v>818</v>
      </c>
    </row>
    <row r="1034" spans="1:10" x14ac:dyDescent="0.35">
      <c r="A1034">
        <v>9</v>
      </c>
      <c r="B1034" t="s">
        <v>19</v>
      </c>
      <c r="C1034" s="1" t="s">
        <v>815</v>
      </c>
      <c r="D1034" s="1" t="s">
        <v>24</v>
      </c>
      <c r="E1034" s="93">
        <v>4.2</v>
      </c>
      <c r="F1034" t="s">
        <v>33</v>
      </c>
      <c r="H1034" s="93">
        <v>0</v>
      </c>
      <c r="I1034" s="93">
        <v>0</v>
      </c>
    </row>
    <row r="1035" spans="1:10" x14ac:dyDescent="0.35">
      <c r="A1035">
        <v>10</v>
      </c>
      <c r="B1035" s="1" t="s">
        <v>19</v>
      </c>
      <c r="C1035" s="1" t="s">
        <v>815</v>
      </c>
      <c r="D1035" s="1" t="s">
        <v>24</v>
      </c>
      <c r="E1035" s="93">
        <v>5</v>
      </c>
      <c r="F1035" s="92" t="s">
        <v>34</v>
      </c>
      <c r="G1035" s="1" t="s">
        <v>124</v>
      </c>
      <c r="H1035" s="91">
        <v>1</v>
      </c>
      <c r="I1035" s="91">
        <v>1</v>
      </c>
      <c r="J1035" s="92" t="s">
        <v>818</v>
      </c>
    </row>
    <row r="1036" spans="1:10" x14ac:dyDescent="0.35">
      <c r="A1036">
        <v>11</v>
      </c>
      <c r="B1036" t="s">
        <v>19</v>
      </c>
      <c r="C1036" s="1" t="s">
        <v>815</v>
      </c>
      <c r="D1036" s="1" t="s">
        <v>24</v>
      </c>
      <c r="E1036" s="93">
        <v>5.2</v>
      </c>
      <c r="F1036" t="s">
        <v>35</v>
      </c>
      <c r="H1036" s="93">
        <v>0</v>
      </c>
      <c r="I1036" s="93">
        <v>0</v>
      </c>
    </row>
    <row r="1037" spans="1:10" x14ac:dyDescent="0.35">
      <c r="A1037">
        <v>12</v>
      </c>
      <c r="B1037" s="1" t="s">
        <v>19</v>
      </c>
      <c r="C1037" s="1" t="s">
        <v>815</v>
      </c>
      <c r="D1037" s="1" t="s">
        <v>24</v>
      </c>
      <c r="E1037" s="93">
        <v>6</v>
      </c>
      <c r="F1037" s="92" t="s">
        <v>36</v>
      </c>
      <c r="G1037" s="1" t="s">
        <v>120</v>
      </c>
      <c r="H1037" s="91">
        <v>0</v>
      </c>
      <c r="I1037" s="91">
        <v>1</v>
      </c>
      <c r="J1037" s="92" t="s">
        <v>819</v>
      </c>
    </row>
    <row r="1038" spans="1:10" x14ac:dyDescent="0.35">
      <c r="A1038">
        <v>13</v>
      </c>
      <c r="B1038" s="1" t="s">
        <v>19</v>
      </c>
      <c r="C1038" s="1" t="s">
        <v>815</v>
      </c>
      <c r="D1038" s="1" t="s">
        <v>24</v>
      </c>
      <c r="E1038" s="93">
        <v>7</v>
      </c>
      <c r="F1038" s="92" t="s">
        <v>37</v>
      </c>
      <c r="G1038" s="1" t="s">
        <v>124</v>
      </c>
      <c r="H1038" s="91">
        <v>1</v>
      </c>
      <c r="I1038" s="91">
        <v>1</v>
      </c>
      <c r="J1038" s="92" t="s">
        <v>820</v>
      </c>
    </row>
    <row r="1039" spans="1:10" x14ac:dyDescent="0.35">
      <c r="A1039">
        <v>14</v>
      </c>
      <c r="B1039" s="1" t="s">
        <v>19</v>
      </c>
      <c r="C1039" s="1" t="s">
        <v>815</v>
      </c>
      <c r="D1039" s="1" t="s">
        <v>24</v>
      </c>
      <c r="E1039" s="93">
        <v>8</v>
      </c>
      <c r="F1039" s="92" t="s">
        <v>38</v>
      </c>
      <c r="G1039" s="1" t="s">
        <v>124</v>
      </c>
      <c r="H1039" s="91">
        <v>1</v>
      </c>
      <c r="I1039" s="91">
        <v>1</v>
      </c>
      <c r="J1039" s="92" t="s">
        <v>821</v>
      </c>
    </row>
    <row r="1040" spans="1:10" x14ac:dyDescent="0.35">
      <c r="A1040">
        <v>15</v>
      </c>
      <c r="B1040" s="1" t="s">
        <v>19</v>
      </c>
      <c r="C1040" s="1" t="s">
        <v>815</v>
      </c>
      <c r="D1040" s="1" t="s">
        <v>24</v>
      </c>
      <c r="E1040" s="93">
        <v>9</v>
      </c>
      <c r="F1040" s="92" t="s">
        <v>39</v>
      </c>
      <c r="G1040" s="1" t="s">
        <v>124</v>
      </c>
      <c r="H1040" s="91">
        <v>0.5</v>
      </c>
      <c r="I1040" s="91">
        <v>1</v>
      </c>
      <c r="J1040" s="92" t="s">
        <v>822</v>
      </c>
    </row>
    <row r="1041" spans="1:10" x14ac:dyDescent="0.35">
      <c r="A1041">
        <v>16</v>
      </c>
      <c r="B1041" s="1" t="s">
        <v>19</v>
      </c>
      <c r="C1041" s="1" t="s">
        <v>815</v>
      </c>
      <c r="D1041" s="1" t="s">
        <v>24</v>
      </c>
      <c r="E1041" s="93">
        <v>10</v>
      </c>
      <c r="F1041" s="92" t="s">
        <v>40</v>
      </c>
      <c r="G1041" s="1" t="s">
        <v>120</v>
      </c>
      <c r="H1041" s="91">
        <v>0</v>
      </c>
      <c r="I1041" s="91">
        <v>1</v>
      </c>
      <c r="J1041" s="92" t="s">
        <v>823</v>
      </c>
    </row>
    <row r="1042" spans="1:10" x14ac:dyDescent="0.35">
      <c r="A1042">
        <v>17</v>
      </c>
      <c r="B1042" s="1" t="s">
        <v>19</v>
      </c>
      <c r="C1042" s="1" t="s">
        <v>815</v>
      </c>
      <c r="D1042" s="1" t="s">
        <v>24</v>
      </c>
      <c r="E1042" s="93">
        <v>11</v>
      </c>
      <c r="F1042" s="92" t="s">
        <v>41</v>
      </c>
      <c r="G1042" s="1" t="s">
        <v>124</v>
      </c>
      <c r="H1042" s="91">
        <v>1</v>
      </c>
      <c r="I1042" s="91">
        <v>1</v>
      </c>
      <c r="J1042" s="92" t="s">
        <v>824</v>
      </c>
    </row>
    <row r="1043" spans="1:10" x14ac:dyDescent="0.35">
      <c r="A1043">
        <v>18</v>
      </c>
      <c r="B1043" s="1" t="s">
        <v>19</v>
      </c>
      <c r="C1043" s="1" t="s">
        <v>815</v>
      </c>
      <c r="D1043" s="1" t="s">
        <v>24</v>
      </c>
      <c r="E1043" s="93">
        <v>12</v>
      </c>
      <c r="F1043" s="92" t="s">
        <v>42</v>
      </c>
      <c r="G1043" s="1" t="s">
        <v>124</v>
      </c>
      <c r="H1043" s="91">
        <v>1</v>
      </c>
      <c r="I1043" s="91">
        <v>1</v>
      </c>
      <c r="J1043" s="92" t="s">
        <v>825</v>
      </c>
    </row>
    <row r="1044" spans="1:10" x14ac:dyDescent="0.35">
      <c r="A1044">
        <v>19</v>
      </c>
      <c r="B1044" s="1" t="s">
        <v>19</v>
      </c>
      <c r="C1044" s="1" t="s">
        <v>815</v>
      </c>
      <c r="D1044" s="1" t="s">
        <v>44</v>
      </c>
      <c r="E1044">
        <v>1</v>
      </c>
      <c r="F1044" t="s">
        <v>45</v>
      </c>
      <c r="G1044" s="1" t="s">
        <v>124</v>
      </c>
      <c r="H1044" s="91">
        <v>3</v>
      </c>
      <c r="I1044" s="91">
        <v>3</v>
      </c>
      <c r="J1044" s="92" t="s">
        <v>826</v>
      </c>
    </row>
    <row r="1045" spans="1:10" x14ac:dyDescent="0.35">
      <c r="A1045">
        <v>20</v>
      </c>
      <c r="B1045" s="1" t="s">
        <v>19</v>
      </c>
      <c r="C1045" s="1" t="s">
        <v>815</v>
      </c>
      <c r="D1045" s="1" t="s">
        <v>44</v>
      </c>
      <c r="E1045" s="93">
        <v>2</v>
      </c>
      <c r="F1045" s="92" t="s">
        <v>46</v>
      </c>
      <c r="G1045" s="1" t="s">
        <v>124</v>
      </c>
      <c r="H1045" s="91">
        <v>1</v>
      </c>
      <c r="I1045" s="91">
        <v>1</v>
      </c>
      <c r="J1045" s="92" t="s">
        <v>827</v>
      </c>
    </row>
    <row r="1046" spans="1:10" x14ac:dyDescent="0.35">
      <c r="A1046">
        <v>21</v>
      </c>
      <c r="B1046" t="s">
        <v>19</v>
      </c>
      <c r="C1046" s="1" t="s">
        <v>815</v>
      </c>
      <c r="D1046" s="1" t="s">
        <v>44</v>
      </c>
      <c r="E1046" s="93" t="s">
        <v>136</v>
      </c>
      <c r="F1046" t="s">
        <v>47</v>
      </c>
      <c r="H1046" s="93">
        <v>0</v>
      </c>
      <c r="I1046" s="93">
        <v>0</v>
      </c>
    </row>
    <row r="1047" spans="1:10" x14ac:dyDescent="0.35">
      <c r="A1047">
        <v>22</v>
      </c>
      <c r="B1047" s="1" t="s">
        <v>19</v>
      </c>
      <c r="C1047" s="1" t="s">
        <v>815</v>
      </c>
      <c r="D1047" s="1" t="s">
        <v>49</v>
      </c>
      <c r="E1047" s="93">
        <v>1.1000000000000001</v>
      </c>
      <c r="F1047" s="92" t="s">
        <v>50</v>
      </c>
      <c r="G1047" s="1" t="s">
        <v>120</v>
      </c>
      <c r="H1047" s="91">
        <v>0</v>
      </c>
      <c r="I1047" s="91">
        <v>0.4</v>
      </c>
      <c r="J1047" s="92" t="s">
        <v>828</v>
      </c>
    </row>
    <row r="1048" spans="1:10" x14ac:dyDescent="0.35">
      <c r="A1048">
        <v>23</v>
      </c>
      <c r="B1048" s="1" t="s">
        <v>19</v>
      </c>
      <c r="C1048" s="1" t="s">
        <v>815</v>
      </c>
      <c r="D1048" s="1" t="s">
        <v>49</v>
      </c>
      <c r="E1048" s="93">
        <v>1.2</v>
      </c>
      <c r="F1048" s="92" t="s">
        <v>51</v>
      </c>
      <c r="G1048" s="1" t="s">
        <v>120</v>
      </c>
      <c r="H1048" s="91">
        <v>0</v>
      </c>
      <c r="I1048" s="91">
        <v>0.2</v>
      </c>
      <c r="J1048" s="92" t="s">
        <v>828</v>
      </c>
    </row>
    <row r="1049" spans="1:10" x14ac:dyDescent="0.35">
      <c r="A1049">
        <v>24</v>
      </c>
      <c r="B1049" s="1" t="s">
        <v>19</v>
      </c>
      <c r="C1049" s="1" t="s">
        <v>815</v>
      </c>
      <c r="D1049" s="1" t="s">
        <v>49</v>
      </c>
      <c r="E1049" s="93">
        <v>1.3</v>
      </c>
      <c r="F1049" s="92" t="s">
        <v>52</v>
      </c>
      <c r="G1049" s="1" t="s">
        <v>120</v>
      </c>
      <c r="H1049" s="91">
        <v>0</v>
      </c>
      <c r="I1049" s="91">
        <v>0.2</v>
      </c>
      <c r="J1049" s="92" t="s">
        <v>828</v>
      </c>
    </row>
    <row r="1050" spans="1:10" x14ac:dyDescent="0.35">
      <c r="A1050">
        <v>25</v>
      </c>
      <c r="B1050" s="1" t="s">
        <v>19</v>
      </c>
      <c r="C1050" s="1" t="s">
        <v>815</v>
      </c>
      <c r="D1050" s="1" t="s">
        <v>49</v>
      </c>
      <c r="E1050" s="93">
        <v>1.4</v>
      </c>
      <c r="F1050" s="92" t="s">
        <v>53</v>
      </c>
      <c r="G1050" s="1" t="s">
        <v>120</v>
      </c>
      <c r="H1050" s="91">
        <v>0</v>
      </c>
      <c r="I1050" s="91">
        <v>0.4</v>
      </c>
      <c r="J1050" s="92" t="s">
        <v>829</v>
      </c>
    </row>
    <row r="1051" spans="1:10" x14ac:dyDescent="0.35">
      <c r="A1051">
        <v>26</v>
      </c>
      <c r="B1051" s="1" t="s">
        <v>19</v>
      </c>
      <c r="C1051" s="1" t="s">
        <v>815</v>
      </c>
      <c r="D1051" s="1" t="s">
        <v>49</v>
      </c>
      <c r="E1051" s="93">
        <v>1.5</v>
      </c>
      <c r="F1051" s="92" t="s">
        <v>54</v>
      </c>
      <c r="G1051" s="1" t="s">
        <v>120</v>
      </c>
      <c r="H1051" s="91">
        <v>0</v>
      </c>
      <c r="I1051" s="91">
        <v>0.4</v>
      </c>
      <c r="J1051" s="92" t="s">
        <v>828</v>
      </c>
    </row>
    <row r="1052" spans="1:10" x14ac:dyDescent="0.35">
      <c r="A1052">
        <v>27</v>
      </c>
      <c r="B1052" s="1" t="s">
        <v>19</v>
      </c>
      <c r="C1052" s="1" t="s">
        <v>815</v>
      </c>
      <c r="D1052" s="1" t="s">
        <v>49</v>
      </c>
      <c r="E1052" s="93">
        <v>1.6</v>
      </c>
      <c r="F1052" s="92" t="s">
        <v>55</v>
      </c>
      <c r="G1052" s="1" t="s">
        <v>120</v>
      </c>
      <c r="H1052" s="91">
        <v>0</v>
      </c>
      <c r="I1052" s="91">
        <v>0.4</v>
      </c>
      <c r="J1052" s="92" t="s">
        <v>828</v>
      </c>
    </row>
    <row r="1053" spans="1:10" x14ac:dyDescent="0.35">
      <c r="A1053">
        <v>28</v>
      </c>
      <c r="B1053" s="1" t="s">
        <v>19</v>
      </c>
      <c r="C1053" s="1" t="s">
        <v>815</v>
      </c>
      <c r="D1053" s="1" t="s">
        <v>49</v>
      </c>
      <c r="E1053" s="93">
        <v>2</v>
      </c>
      <c r="F1053" s="92" t="s">
        <v>56</v>
      </c>
      <c r="G1053" s="1" t="s">
        <v>120</v>
      </c>
      <c r="H1053" s="91">
        <v>0</v>
      </c>
      <c r="I1053" s="91">
        <v>1</v>
      </c>
      <c r="J1053" s="92" t="s">
        <v>830</v>
      </c>
    </row>
    <row r="1054" spans="1:10" x14ac:dyDescent="0.35">
      <c r="A1054">
        <v>29</v>
      </c>
      <c r="B1054" s="1" t="s">
        <v>19</v>
      </c>
      <c r="C1054" s="1" t="s">
        <v>815</v>
      </c>
      <c r="D1054" s="1" t="s">
        <v>49</v>
      </c>
      <c r="E1054" s="93">
        <v>3</v>
      </c>
      <c r="F1054" s="92" t="s">
        <v>57</v>
      </c>
      <c r="G1054" s="1" t="s">
        <v>124</v>
      </c>
      <c r="H1054" s="91">
        <v>1</v>
      </c>
      <c r="I1054" s="91">
        <v>1</v>
      </c>
      <c r="J1054" s="92" t="s">
        <v>831</v>
      </c>
    </row>
    <row r="1055" spans="1:10" x14ac:dyDescent="0.35">
      <c r="A1055">
        <v>30</v>
      </c>
      <c r="B1055" s="1" t="s">
        <v>19</v>
      </c>
      <c r="C1055" s="1" t="s">
        <v>815</v>
      </c>
      <c r="D1055" s="1" t="s">
        <v>49</v>
      </c>
      <c r="E1055" s="93">
        <v>4</v>
      </c>
      <c r="F1055" s="92" t="s">
        <v>58</v>
      </c>
      <c r="G1055" s="1" t="s">
        <v>124</v>
      </c>
      <c r="H1055" s="91">
        <v>1</v>
      </c>
      <c r="I1055" s="91">
        <v>1</v>
      </c>
      <c r="J1055" s="92" t="s">
        <v>832</v>
      </c>
    </row>
    <row r="1056" spans="1:10" x14ac:dyDescent="0.35">
      <c r="A1056">
        <v>31</v>
      </c>
      <c r="B1056" s="1" t="s">
        <v>19</v>
      </c>
      <c r="C1056" s="1" t="s">
        <v>815</v>
      </c>
      <c r="D1056" s="1" t="s">
        <v>49</v>
      </c>
      <c r="E1056" s="93">
        <v>5</v>
      </c>
      <c r="F1056" s="92" t="s">
        <v>59</v>
      </c>
      <c r="G1056" s="1" t="s">
        <v>120</v>
      </c>
      <c r="H1056" s="91">
        <v>0</v>
      </c>
      <c r="I1056" s="91">
        <v>1</v>
      </c>
      <c r="J1056" s="92" t="s">
        <v>833</v>
      </c>
    </row>
    <row r="1057" spans="1:10" x14ac:dyDescent="0.35">
      <c r="A1057">
        <v>32</v>
      </c>
      <c r="B1057" s="1" t="s">
        <v>19</v>
      </c>
      <c r="C1057" s="1" t="s">
        <v>815</v>
      </c>
      <c r="D1057" s="1" t="s">
        <v>49</v>
      </c>
      <c r="E1057" s="93">
        <v>6</v>
      </c>
      <c r="F1057" s="92" t="s">
        <v>60</v>
      </c>
      <c r="G1057" s="1" t="s">
        <v>120</v>
      </c>
      <c r="H1057" s="91">
        <v>0</v>
      </c>
      <c r="I1057" s="91">
        <v>1</v>
      </c>
      <c r="J1057" s="92" t="s">
        <v>834</v>
      </c>
    </row>
    <row r="1058" spans="1:10" x14ac:dyDescent="0.35">
      <c r="A1058">
        <v>33</v>
      </c>
      <c r="B1058" s="1" t="s">
        <v>19</v>
      </c>
      <c r="C1058" s="1" t="s">
        <v>815</v>
      </c>
      <c r="D1058" s="1" t="s">
        <v>49</v>
      </c>
      <c r="E1058" s="93">
        <v>7</v>
      </c>
      <c r="F1058" s="92" t="s">
        <v>61</v>
      </c>
      <c r="G1058" s="1" t="s">
        <v>124</v>
      </c>
      <c r="H1058" s="91">
        <v>1</v>
      </c>
      <c r="I1058" s="91">
        <v>1</v>
      </c>
      <c r="J1058" s="92" t="s">
        <v>835</v>
      </c>
    </row>
    <row r="1059" spans="1:10" x14ac:dyDescent="0.35">
      <c r="A1059">
        <v>34</v>
      </c>
      <c r="B1059" s="1" t="s">
        <v>19</v>
      </c>
      <c r="C1059" s="1" t="s">
        <v>815</v>
      </c>
      <c r="D1059" s="1" t="s">
        <v>49</v>
      </c>
      <c r="E1059" s="93">
        <v>8</v>
      </c>
      <c r="F1059" s="92" t="s">
        <v>62</v>
      </c>
      <c r="G1059" s="1" t="s">
        <v>120</v>
      </c>
      <c r="H1059" s="91">
        <v>0</v>
      </c>
      <c r="I1059" s="91">
        <v>1</v>
      </c>
      <c r="J1059" s="92" t="s">
        <v>836</v>
      </c>
    </row>
    <row r="1060" spans="1:10" x14ac:dyDescent="0.35">
      <c r="A1060">
        <v>35</v>
      </c>
      <c r="B1060" s="2" t="s">
        <v>19</v>
      </c>
      <c r="C1060" s="1" t="s">
        <v>815</v>
      </c>
      <c r="D1060" s="2" t="s">
        <v>64</v>
      </c>
      <c r="E1060" s="95">
        <v>1.1000000000000001</v>
      </c>
      <c r="F1060" s="92" t="s">
        <v>65</v>
      </c>
      <c r="G1060" s="94">
        <v>4683</v>
      </c>
      <c r="H1060" s="95">
        <v>0.77557950771907547</v>
      </c>
      <c r="I1060" s="96">
        <v>2</v>
      </c>
      <c r="J1060" s="92" t="s">
        <v>837</v>
      </c>
    </row>
    <row r="1061" spans="1:10" x14ac:dyDescent="0.35">
      <c r="A1061">
        <v>36</v>
      </c>
      <c r="B1061" s="2" t="s">
        <v>19</v>
      </c>
      <c r="C1061" s="1" t="s">
        <v>815</v>
      </c>
      <c r="D1061" s="2" t="s">
        <v>64</v>
      </c>
      <c r="E1061" s="95">
        <v>1.2</v>
      </c>
      <c r="F1061" s="92" t="s">
        <v>66</v>
      </c>
      <c r="G1061" s="94">
        <v>3756.5</v>
      </c>
      <c r="H1061" s="95">
        <v>0.5533631753140591</v>
      </c>
      <c r="I1061" s="96">
        <v>1</v>
      </c>
      <c r="J1061" s="92" t="s">
        <v>838</v>
      </c>
    </row>
    <row r="1062" spans="1:10" x14ac:dyDescent="0.35">
      <c r="A1062">
        <v>37</v>
      </c>
      <c r="B1062" t="s">
        <v>19</v>
      </c>
      <c r="C1062" s="1" t="s">
        <v>815</v>
      </c>
      <c r="D1062" s="2" t="s">
        <v>64</v>
      </c>
      <c r="E1062" s="95" t="s">
        <v>148</v>
      </c>
      <c r="F1062" s="92" t="s">
        <v>67</v>
      </c>
      <c r="H1062" s="93">
        <v>0</v>
      </c>
      <c r="I1062" s="93">
        <v>0</v>
      </c>
    </row>
    <row r="1063" spans="1:10" x14ac:dyDescent="0.35">
      <c r="A1063">
        <v>38</v>
      </c>
      <c r="B1063" s="2" t="s">
        <v>19</v>
      </c>
      <c r="C1063" s="1" t="s">
        <v>815</v>
      </c>
      <c r="D1063" s="2" t="s">
        <v>64</v>
      </c>
      <c r="E1063" s="95">
        <v>2</v>
      </c>
      <c r="F1063" s="92" t="s">
        <v>68</v>
      </c>
      <c r="G1063" s="94">
        <v>1485.5072463768115</v>
      </c>
      <c r="H1063" s="95">
        <v>0.14197687908188963</v>
      </c>
      <c r="I1063" s="96">
        <v>2</v>
      </c>
      <c r="J1063" s="92" t="s">
        <v>839</v>
      </c>
    </row>
    <row r="1064" spans="1:10" x14ac:dyDescent="0.35">
      <c r="A1064" s="92">
        <v>39</v>
      </c>
      <c r="B1064" t="s">
        <v>19</v>
      </c>
      <c r="C1064" s="1" t="s">
        <v>815</v>
      </c>
      <c r="D1064" t="s">
        <v>64</v>
      </c>
      <c r="E1064">
        <v>3</v>
      </c>
      <c r="F1064" s="92" t="s">
        <v>197</v>
      </c>
      <c r="G1064" s="1" t="s">
        <v>124</v>
      </c>
      <c r="H1064" s="93">
        <v>3</v>
      </c>
      <c r="I1064" s="93">
        <v>3</v>
      </c>
      <c r="J1064" s="92" t="s">
        <v>840</v>
      </c>
    </row>
    <row r="1065" spans="1:10" x14ac:dyDescent="0.35">
      <c r="A1065" s="92">
        <v>40</v>
      </c>
      <c r="B1065" t="s">
        <v>19</v>
      </c>
      <c r="C1065" s="1" t="s">
        <v>815</v>
      </c>
      <c r="D1065" t="s">
        <v>70</v>
      </c>
      <c r="E1065" s="93">
        <v>1</v>
      </c>
      <c r="F1065" s="92" t="s">
        <v>71</v>
      </c>
      <c r="G1065" s="1" t="s">
        <v>120</v>
      </c>
      <c r="H1065" s="93">
        <v>0</v>
      </c>
      <c r="I1065" s="93">
        <v>0.25</v>
      </c>
      <c r="J1065" s="92" t="s">
        <v>310</v>
      </c>
    </row>
    <row r="1066" spans="1:10" x14ac:dyDescent="0.35">
      <c r="A1066" s="92">
        <v>41</v>
      </c>
      <c r="B1066" t="s">
        <v>19</v>
      </c>
      <c r="C1066" s="1" t="s">
        <v>815</v>
      </c>
      <c r="D1066" t="s">
        <v>70</v>
      </c>
      <c r="E1066" s="93">
        <v>2</v>
      </c>
      <c r="F1066" s="92" t="s">
        <v>72</v>
      </c>
      <c r="G1066" s="1" t="s">
        <v>120</v>
      </c>
      <c r="H1066" s="93">
        <v>0</v>
      </c>
      <c r="I1066" s="93">
        <v>0.25</v>
      </c>
      <c r="J1066" s="92" t="s">
        <v>311</v>
      </c>
    </row>
    <row r="1067" spans="1:10" x14ac:dyDescent="0.35">
      <c r="A1067" s="92">
        <v>42</v>
      </c>
      <c r="B1067" t="s">
        <v>19</v>
      </c>
      <c r="C1067" s="1" t="s">
        <v>815</v>
      </c>
      <c r="D1067" t="s">
        <v>70</v>
      </c>
      <c r="E1067" s="93">
        <v>3</v>
      </c>
      <c r="F1067" s="92" t="s">
        <v>73</v>
      </c>
      <c r="G1067" s="1" t="s">
        <v>124</v>
      </c>
      <c r="H1067" s="93">
        <v>0.25</v>
      </c>
      <c r="I1067" s="93">
        <v>0.25</v>
      </c>
      <c r="J1067" s="92" t="s">
        <v>312</v>
      </c>
    </row>
    <row r="1068" spans="1:10" x14ac:dyDescent="0.35">
      <c r="A1068">
        <v>43</v>
      </c>
      <c r="B1068" t="s">
        <v>19</v>
      </c>
      <c r="C1068" s="1" t="s">
        <v>815</v>
      </c>
      <c r="D1068" t="s">
        <v>70</v>
      </c>
      <c r="E1068" s="93">
        <v>4</v>
      </c>
      <c r="F1068" s="92" t="s">
        <v>74</v>
      </c>
      <c r="G1068" s="1" t="s">
        <v>124</v>
      </c>
      <c r="H1068" s="93">
        <v>0.25</v>
      </c>
      <c r="I1068" s="93">
        <v>0.25</v>
      </c>
      <c r="J1068" s="92" t="s">
        <v>313</v>
      </c>
    </row>
    <row r="1069" spans="1:10" x14ac:dyDescent="0.35">
      <c r="A1069">
        <v>44</v>
      </c>
      <c r="B1069" t="s">
        <v>19</v>
      </c>
      <c r="C1069" s="1" t="s">
        <v>815</v>
      </c>
      <c r="D1069" t="s">
        <v>70</v>
      </c>
      <c r="E1069" s="93">
        <v>5</v>
      </c>
      <c r="F1069" s="92" t="s">
        <v>75</v>
      </c>
      <c r="G1069" s="1" t="s">
        <v>120</v>
      </c>
      <c r="H1069" s="93">
        <v>0</v>
      </c>
      <c r="I1069" s="93">
        <v>0.25</v>
      </c>
      <c r="J1069" s="92" t="s">
        <v>314</v>
      </c>
    </row>
    <row r="1070" spans="1:10" x14ac:dyDescent="0.35">
      <c r="A1070">
        <v>45</v>
      </c>
      <c r="B1070" t="s">
        <v>19</v>
      </c>
      <c r="C1070" s="1" t="s">
        <v>815</v>
      </c>
      <c r="D1070" t="s">
        <v>70</v>
      </c>
      <c r="E1070" s="93">
        <v>6</v>
      </c>
      <c r="F1070" s="92" t="s">
        <v>76</v>
      </c>
      <c r="G1070" s="1" t="s">
        <v>120</v>
      </c>
      <c r="H1070" s="93">
        <v>0</v>
      </c>
      <c r="I1070" s="93">
        <v>0.25</v>
      </c>
      <c r="J1070" s="92" t="s">
        <v>441</v>
      </c>
    </row>
    <row r="1071" spans="1:10" x14ac:dyDescent="0.35">
      <c r="A1071">
        <v>46</v>
      </c>
      <c r="B1071" t="s">
        <v>19</v>
      </c>
      <c r="C1071" s="1" t="s">
        <v>815</v>
      </c>
      <c r="D1071" t="s">
        <v>70</v>
      </c>
      <c r="E1071" s="93">
        <v>7</v>
      </c>
      <c r="F1071" s="92" t="s">
        <v>77</v>
      </c>
      <c r="G1071" s="1" t="s">
        <v>120</v>
      </c>
      <c r="H1071" s="93">
        <v>0</v>
      </c>
      <c r="I1071" s="93">
        <v>0.25</v>
      </c>
      <c r="J1071" s="92" t="s">
        <v>316</v>
      </c>
    </row>
    <row r="1072" spans="1:10" x14ac:dyDescent="0.35">
      <c r="A1072">
        <v>47</v>
      </c>
      <c r="B1072" t="s">
        <v>19</v>
      </c>
      <c r="C1072" s="1" t="s">
        <v>815</v>
      </c>
      <c r="D1072" t="s">
        <v>70</v>
      </c>
      <c r="E1072" s="93">
        <v>8</v>
      </c>
      <c r="F1072" s="92" t="s">
        <v>78</v>
      </c>
      <c r="G1072" s="1" t="s">
        <v>120</v>
      </c>
      <c r="H1072" s="93">
        <v>0</v>
      </c>
      <c r="I1072" s="93">
        <v>0.25</v>
      </c>
      <c r="J1072" s="92" t="s">
        <v>317</v>
      </c>
    </row>
    <row r="1073" spans="1:10" x14ac:dyDescent="0.35">
      <c r="A1073">
        <v>48</v>
      </c>
      <c r="B1073" t="s">
        <v>19</v>
      </c>
      <c r="C1073" s="1" t="s">
        <v>815</v>
      </c>
      <c r="D1073" t="s">
        <v>70</v>
      </c>
      <c r="E1073" s="93">
        <v>9</v>
      </c>
      <c r="F1073" s="92" t="s">
        <v>79</v>
      </c>
      <c r="G1073" t="s">
        <v>124</v>
      </c>
      <c r="H1073" s="93">
        <v>0.25</v>
      </c>
      <c r="I1073" s="93">
        <v>0.25</v>
      </c>
      <c r="J1073" s="92" t="s">
        <v>841</v>
      </c>
    </row>
    <row r="1074" spans="1:10" x14ac:dyDescent="0.35">
      <c r="A1074">
        <v>49</v>
      </c>
      <c r="B1074" t="s">
        <v>19</v>
      </c>
      <c r="C1074" s="1" t="s">
        <v>815</v>
      </c>
      <c r="D1074" t="s">
        <v>70</v>
      </c>
      <c r="E1074" s="93">
        <v>10</v>
      </c>
      <c r="F1074" s="92" t="s">
        <v>80</v>
      </c>
      <c r="G1074" s="1" t="s">
        <v>120</v>
      </c>
      <c r="H1074" s="93">
        <v>0</v>
      </c>
      <c r="I1074" s="93">
        <v>0.25</v>
      </c>
      <c r="J1074" s="92" t="s">
        <v>743</v>
      </c>
    </row>
    <row r="1075" spans="1:10" x14ac:dyDescent="0.35">
      <c r="A1075">
        <v>50</v>
      </c>
      <c r="B1075" t="s">
        <v>19</v>
      </c>
      <c r="C1075" s="1" t="s">
        <v>815</v>
      </c>
      <c r="D1075" t="s">
        <v>70</v>
      </c>
      <c r="E1075" s="93">
        <v>11</v>
      </c>
      <c r="F1075" s="92" t="s">
        <v>81</v>
      </c>
      <c r="G1075" s="1" t="s">
        <v>120</v>
      </c>
      <c r="H1075" s="93">
        <v>0</v>
      </c>
      <c r="I1075" s="93">
        <v>0.25</v>
      </c>
      <c r="J1075" s="92" t="s">
        <v>842</v>
      </c>
    </row>
    <row r="1076" spans="1:10" x14ac:dyDescent="0.35">
      <c r="A1076">
        <v>51</v>
      </c>
      <c r="B1076" t="s">
        <v>19</v>
      </c>
      <c r="C1076" s="1" t="s">
        <v>815</v>
      </c>
      <c r="D1076" t="s">
        <v>70</v>
      </c>
      <c r="E1076" s="93">
        <v>12</v>
      </c>
      <c r="F1076" s="92" t="s">
        <v>82</v>
      </c>
      <c r="G1076" s="1" t="s">
        <v>120</v>
      </c>
      <c r="H1076" s="93">
        <v>0</v>
      </c>
      <c r="I1076" s="93">
        <v>0.25</v>
      </c>
      <c r="J1076" s="92" t="s">
        <v>358</v>
      </c>
    </row>
    <row r="1077" spans="1:10" x14ac:dyDescent="0.35">
      <c r="A1077">
        <v>52</v>
      </c>
      <c r="B1077" t="s">
        <v>19</v>
      </c>
      <c r="C1077" s="1" t="s">
        <v>815</v>
      </c>
      <c r="D1077" t="s">
        <v>70</v>
      </c>
      <c r="E1077" s="93">
        <v>13</v>
      </c>
      <c r="F1077" s="92" t="s">
        <v>83</v>
      </c>
      <c r="G1077" s="1" t="s">
        <v>120</v>
      </c>
      <c r="H1077" s="93">
        <v>0</v>
      </c>
      <c r="I1077" s="93">
        <v>0.25</v>
      </c>
      <c r="J1077" s="92" t="s">
        <v>163</v>
      </c>
    </row>
    <row r="1078" spans="1:10" x14ac:dyDescent="0.35">
      <c r="A1078">
        <v>53</v>
      </c>
      <c r="B1078" t="s">
        <v>19</v>
      </c>
      <c r="C1078" s="1" t="s">
        <v>815</v>
      </c>
      <c r="D1078" t="s">
        <v>70</v>
      </c>
      <c r="E1078" s="93">
        <v>14</v>
      </c>
      <c r="F1078" s="92" t="s">
        <v>84</v>
      </c>
      <c r="G1078" s="1" t="s">
        <v>120</v>
      </c>
      <c r="H1078" s="93">
        <v>0</v>
      </c>
      <c r="I1078" s="93">
        <v>0.25</v>
      </c>
      <c r="J1078" s="92" t="s">
        <v>843</v>
      </c>
    </row>
    <row r="1079" spans="1:10" x14ac:dyDescent="0.35">
      <c r="A1079">
        <v>54</v>
      </c>
      <c r="B1079" t="s">
        <v>19</v>
      </c>
      <c r="C1079" s="1" t="s">
        <v>815</v>
      </c>
      <c r="D1079" t="s">
        <v>70</v>
      </c>
      <c r="E1079" s="93">
        <v>15</v>
      </c>
      <c r="F1079" s="92" t="s">
        <v>85</v>
      </c>
      <c r="G1079" s="1" t="s">
        <v>120</v>
      </c>
      <c r="H1079" s="93">
        <v>0</v>
      </c>
      <c r="I1079" s="93">
        <v>0.25</v>
      </c>
      <c r="J1079" s="92" t="s">
        <v>823</v>
      </c>
    </row>
    <row r="1080" spans="1:10" x14ac:dyDescent="0.35">
      <c r="A1080">
        <v>55</v>
      </c>
      <c r="B1080" t="s">
        <v>19</v>
      </c>
      <c r="C1080" s="1" t="s">
        <v>815</v>
      </c>
      <c r="D1080" t="s">
        <v>70</v>
      </c>
      <c r="E1080" s="93">
        <v>16</v>
      </c>
      <c r="F1080" s="92" t="s">
        <v>86</v>
      </c>
      <c r="G1080" s="1" t="s">
        <v>120</v>
      </c>
      <c r="H1080" s="93">
        <v>0</v>
      </c>
      <c r="I1080" s="93">
        <v>0.25</v>
      </c>
      <c r="J1080" s="92" t="s">
        <v>165</v>
      </c>
    </row>
    <row r="1081" spans="1:10" x14ac:dyDescent="0.35">
      <c r="A1081">
        <v>56</v>
      </c>
      <c r="B1081" t="s">
        <v>19</v>
      </c>
      <c r="C1081" s="1" t="s">
        <v>815</v>
      </c>
      <c r="D1081" t="s">
        <v>70</v>
      </c>
      <c r="E1081" s="93">
        <v>17</v>
      </c>
      <c r="F1081" s="92" t="s">
        <v>87</v>
      </c>
      <c r="G1081" s="1" t="s">
        <v>120</v>
      </c>
      <c r="H1081" s="93">
        <v>0</v>
      </c>
      <c r="I1081" s="93">
        <v>0.25</v>
      </c>
      <c r="J1081" s="92" t="s">
        <v>165</v>
      </c>
    </row>
    <row r="1082" spans="1:10" x14ac:dyDescent="0.35">
      <c r="A1082">
        <v>57</v>
      </c>
      <c r="B1082" t="s">
        <v>19</v>
      </c>
      <c r="C1082" s="1" t="s">
        <v>815</v>
      </c>
      <c r="D1082" t="s">
        <v>70</v>
      </c>
      <c r="E1082" s="93">
        <v>18</v>
      </c>
      <c r="F1082" s="92" t="s">
        <v>88</v>
      </c>
      <c r="G1082" s="1" t="s">
        <v>120</v>
      </c>
      <c r="H1082" s="93">
        <v>0</v>
      </c>
      <c r="I1082" s="93">
        <v>0.25</v>
      </c>
      <c r="J1082" s="92" t="s">
        <v>165</v>
      </c>
    </row>
    <row r="1083" spans="1:10" x14ac:dyDescent="0.35">
      <c r="A1083">
        <v>58</v>
      </c>
      <c r="B1083" t="s">
        <v>19</v>
      </c>
      <c r="C1083" s="1" t="s">
        <v>815</v>
      </c>
      <c r="D1083" t="s">
        <v>70</v>
      </c>
      <c r="E1083" s="93">
        <v>19</v>
      </c>
      <c r="F1083" s="92" t="s">
        <v>89</v>
      </c>
      <c r="G1083" s="1" t="s">
        <v>120</v>
      </c>
      <c r="H1083" s="93">
        <v>0</v>
      </c>
      <c r="I1083" s="93">
        <v>0.25</v>
      </c>
      <c r="J1083" s="92" t="s">
        <v>165</v>
      </c>
    </row>
    <row r="1084" spans="1:10" x14ac:dyDescent="0.35">
      <c r="A1084">
        <v>59</v>
      </c>
      <c r="B1084" t="s">
        <v>19</v>
      </c>
      <c r="C1084" s="1" t="s">
        <v>815</v>
      </c>
      <c r="D1084" t="s">
        <v>70</v>
      </c>
      <c r="E1084" s="93">
        <v>20</v>
      </c>
      <c r="F1084" s="92" t="s">
        <v>166</v>
      </c>
      <c r="G1084" s="1" t="s">
        <v>120</v>
      </c>
      <c r="H1084" s="93">
        <v>0</v>
      </c>
      <c r="I1084" s="93">
        <v>0.25</v>
      </c>
      <c r="J1084" s="92" t="s">
        <v>165</v>
      </c>
    </row>
    <row r="1085" spans="1:10" x14ac:dyDescent="0.35">
      <c r="A1085">
        <v>60</v>
      </c>
      <c r="B1085" t="s">
        <v>19</v>
      </c>
      <c r="C1085" s="1" t="s">
        <v>815</v>
      </c>
      <c r="D1085" t="s">
        <v>70</v>
      </c>
      <c r="E1085" s="93">
        <v>21</v>
      </c>
      <c r="F1085" s="92" t="s">
        <v>91</v>
      </c>
      <c r="G1085" s="1" t="s">
        <v>120</v>
      </c>
      <c r="H1085" s="93">
        <v>0</v>
      </c>
      <c r="I1085" s="98">
        <v>0.125</v>
      </c>
      <c r="J1085" s="92" t="s">
        <v>167</v>
      </c>
    </row>
    <row r="1086" spans="1:10" x14ac:dyDescent="0.35">
      <c r="A1086">
        <v>61</v>
      </c>
      <c r="B1086" t="s">
        <v>19</v>
      </c>
      <c r="C1086" s="1" t="s">
        <v>815</v>
      </c>
      <c r="D1086" t="s">
        <v>70</v>
      </c>
      <c r="E1086" s="93">
        <v>22</v>
      </c>
      <c r="F1086" s="92" t="s">
        <v>92</v>
      </c>
      <c r="G1086" s="1" t="s">
        <v>120</v>
      </c>
      <c r="H1086" s="93">
        <v>0</v>
      </c>
      <c r="I1086" s="98">
        <v>0.125</v>
      </c>
      <c r="J1086" s="92" t="s">
        <v>167</v>
      </c>
    </row>
    <row r="1087" spans="1:10" x14ac:dyDescent="0.35">
      <c r="A1087">
        <v>62</v>
      </c>
      <c r="B1087" t="s">
        <v>19</v>
      </c>
      <c r="C1087" s="1" t="s">
        <v>815</v>
      </c>
      <c r="D1087" t="s">
        <v>70</v>
      </c>
      <c r="E1087" s="93">
        <v>23</v>
      </c>
      <c r="F1087" s="92" t="s">
        <v>93</v>
      </c>
      <c r="G1087" s="1" t="s">
        <v>120</v>
      </c>
      <c r="H1087" s="93">
        <v>0</v>
      </c>
      <c r="I1087" s="93">
        <v>0.25</v>
      </c>
      <c r="J1087" s="92" t="s">
        <v>323</v>
      </c>
    </row>
    <row r="1088" spans="1:10" x14ac:dyDescent="0.35">
      <c r="A1088">
        <v>63</v>
      </c>
      <c r="B1088" t="s">
        <v>19</v>
      </c>
      <c r="C1088" s="1" t="s">
        <v>815</v>
      </c>
      <c r="D1088" t="s">
        <v>70</v>
      </c>
      <c r="E1088" s="93">
        <v>24</v>
      </c>
      <c r="F1088" s="92" t="s">
        <v>94</v>
      </c>
      <c r="G1088" s="1" t="s">
        <v>120</v>
      </c>
      <c r="H1088" s="93">
        <v>0</v>
      </c>
      <c r="I1088" s="93">
        <v>0.25</v>
      </c>
      <c r="J1088" s="92" t="s">
        <v>221</v>
      </c>
    </row>
    <row r="1089" spans="1:10" x14ac:dyDescent="0.35">
      <c r="A1089">
        <v>64</v>
      </c>
      <c r="B1089" t="s">
        <v>19</v>
      </c>
      <c r="C1089" s="1" t="s">
        <v>815</v>
      </c>
      <c r="D1089" t="s">
        <v>70</v>
      </c>
      <c r="E1089" s="93">
        <v>25</v>
      </c>
      <c r="F1089" s="92" t="s">
        <v>95</v>
      </c>
      <c r="G1089" t="s">
        <v>120</v>
      </c>
      <c r="H1089" s="93">
        <v>0</v>
      </c>
      <c r="I1089" s="93">
        <v>0.25</v>
      </c>
      <c r="J1089" s="92" t="s">
        <v>844</v>
      </c>
    </row>
    <row r="1090" spans="1:10" x14ac:dyDescent="0.35">
      <c r="A1090">
        <v>1</v>
      </c>
      <c r="B1090" s="1" t="s">
        <v>20</v>
      </c>
      <c r="C1090" s="1" t="s">
        <v>845</v>
      </c>
      <c r="D1090" s="1" t="s">
        <v>24</v>
      </c>
      <c r="E1090" s="93">
        <v>1</v>
      </c>
      <c r="F1090" s="92" t="s">
        <v>25</v>
      </c>
      <c r="G1090" s="1" t="s">
        <v>124</v>
      </c>
      <c r="H1090" s="91">
        <v>0</v>
      </c>
      <c r="I1090" s="91">
        <v>0</v>
      </c>
      <c r="J1090" s="92" t="s">
        <v>846</v>
      </c>
    </row>
    <row r="1091" spans="1:10" x14ac:dyDescent="0.35">
      <c r="A1091">
        <v>2</v>
      </c>
      <c r="B1091" s="1" t="s">
        <v>20</v>
      </c>
      <c r="C1091" s="1" t="s">
        <v>845</v>
      </c>
      <c r="D1091" s="1" t="s">
        <v>24</v>
      </c>
      <c r="E1091" s="93">
        <v>1.1000000000000001</v>
      </c>
      <c r="F1091" s="92" t="s">
        <v>26</v>
      </c>
      <c r="G1091" s="1" t="s">
        <v>124</v>
      </c>
      <c r="H1091" s="91">
        <v>0.33333333333333331</v>
      </c>
      <c r="I1091" s="91">
        <v>0.33333333333333331</v>
      </c>
      <c r="J1091" s="92" t="s">
        <v>847</v>
      </c>
    </row>
    <row r="1092" spans="1:10" x14ac:dyDescent="0.35">
      <c r="A1092">
        <v>3</v>
      </c>
      <c r="B1092" s="1" t="s">
        <v>20</v>
      </c>
      <c r="C1092" s="1" t="s">
        <v>845</v>
      </c>
      <c r="D1092" s="1" t="s">
        <v>24</v>
      </c>
      <c r="E1092" s="93">
        <v>1.2</v>
      </c>
      <c r="F1092" s="92" t="s">
        <v>27</v>
      </c>
      <c r="G1092" s="1" t="s">
        <v>124</v>
      </c>
      <c r="H1092" s="91">
        <v>0.33333333333333331</v>
      </c>
      <c r="I1092" s="91">
        <v>0.33333333333333331</v>
      </c>
      <c r="J1092" s="92" t="s">
        <v>848</v>
      </c>
    </row>
    <row r="1093" spans="1:10" x14ac:dyDescent="0.35">
      <c r="A1093">
        <v>4</v>
      </c>
      <c r="B1093" s="1" t="s">
        <v>20</v>
      </c>
      <c r="C1093" s="1" t="s">
        <v>845</v>
      </c>
      <c r="D1093" s="1" t="s">
        <v>24</v>
      </c>
      <c r="E1093" s="93">
        <v>1.3</v>
      </c>
      <c r="F1093" s="92" t="s">
        <v>28</v>
      </c>
      <c r="G1093" s="1" t="s">
        <v>124</v>
      </c>
      <c r="H1093" s="91">
        <v>0.26666666666666666</v>
      </c>
      <c r="I1093" s="91">
        <v>0.33333333333333331</v>
      </c>
      <c r="J1093" s="92" t="s">
        <v>849</v>
      </c>
    </row>
    <row r="1094" spans="1:10" x14ac:dyDescent="0.35">
      <c r="A1094">
        <v>5</v>
      </c>
      <c r="B1094" s="1" t="s">
        <v>20</v>
      </c>
      <c r="C1094" s="1" t="s">
        <v>845</v>
      </c>
      <c r="D1094" s="1" t="s">
        <v>24</v>
      </c>
      <c r="E1094" s="93">
        <v>2.1</v>
      </c>
      <c r="F1094" s="92" t="s">
        <v>29</v>
      </c>
      <c r="G1094" s="1" t="s">
        <v>120</v>
      </c>
      <c r="H1094" s="91">
        <v>0</v>
      </c>
      <c r="I1094" s="91">
        <v>0.375</v>
      </c>
      <c r="J1094" s="92" t="s">
        <v>850</v>
      </c>
    </row>
    <row r="1095" spans="1:10" x14ac:dyDescent="0.35">
      <c r="A1095">
        <v>6</v>
      </c>
      <c r="B1095" s="1" t="s">
        <v>20</v>
      </c>
      <c r="C1095" s="1" t="s">
        <v>845</v>
      </c>
      <c r="D1095" s="1" t="s">
        <v>24</v>
      </c>
      <c r="E1095" s="93">
        <v>2.2000000000000002</v>
      </c>
      <c r="F1095" s="92" t="s">
        <v>30</v>
      </c>
      <c r="G1095" s="1" t="s">
        <v>120</v>
      </c>
      <c r="H1095" s="91">
        <v>0</v>
      </c>
      <c r="I1095" s="101">
        <v>0.125</v>
      </c>
      <c r="J1095" s="92" t="s">
        <v>851</v>
      </c>
    </row>
    <row r="1096" spans="1:10" x14ac:dyDescent="0.35">
      <c r="A1096">
        <v>7</v>
      </c>
      <c r="B1096" s="1" t="s">
        <v>20</v>
      </c>
      <c r="C1096" s="1" t="s">
        <v>845</v>
      </c>
      <c r="D1096" s="1" t="s">
        <v>24</v>
      </c>
      <c r="E1096" s="93">
        <v>3</v>
      </c>
      <c r="F1096" s="92" t="s">
        <v>31</v>
      </c>
      <c r="G1096" s="1" t="s">
        <v>120</v>
      </c>
      <c r="H1096" s="91">
        <v>0</v>
      </c>
      <c r="I1096" s="91">
        <v>0.5</v>
      </c>
      <c r="J1096" s="92" t="s">
        <v>850</v>
      </c>
    </row>
    <row r="1097" spans="1:10" x14ac:dyDescent="0.35">
      <c r="A1097">
        <v>8</v>
      </c>
      <c r="B1097" s="1" t="s">
        <v>20</v>
      </c>
      <c r="C1097" s="1" t="s">
        <v>845</v>
      </c>
      <c r="D1097" s="1" t="s">
        <v>24</v>
      </c>
      <c r="E1097" s="93">
        <v>4.0999999999999996</v>
      </c>
      <c r="F1097" s="92" t="s">
        <v>32</v>
      </c>
      <c r="G1097" s="1" t="s">
        <v>120</v>
      </c>
      <c r="H1097" s="91">
        <v>0.75</v>
      </c>
      <c r="I1097" s="101">
        <v>0.75</v>
      </c>
      <c r="J1097" s="92" t="s">
        <v>852</v>
      </c>
    </row>
    <row r="1098" spans="1:10" x14ac:dyDescent="0.35">
      <c r="A1098">
        <v>9</v>
      </c>
      <c r="B1098" s="1" t="s">
        <v>20</v>
      </c>
      <c r="C1098" s="1" t="s">
        <v>845</v>
      </c>
      <c r="D1098" s="1" t="s">
        <v>24</v>
      </c>
      <c r="E1098" s="93">
        <v>4.2</v>
      </c>
      <c r="F1098" s="92" t="s">
        <v>33</v>
      </c>
      <c r="G1098" s="1" t="s">
        <v>124</v>
      </c>
      <c r="H1098" s="91">
        <v>0.25</v>
      </c>
      <c r="I1098" s="101">
        <v>0.25</v>
      </c>
      <c r="J1098" s="92" t="s">
        <v>853</v>
      </c>
    </row>
    <row r="1099" spans="1:10" x14ac:dyDescent="0.35">
      <c r="A1099">
        <v>10</v>
      </c>
      <c r="B1099" s="1" t="s">
        <v>20</v>
      </c>
      <c r="C1099" s="1" t="s">
        <v>845</v>
      </c>
      <c r="D1099" s="1" t="s">
        <v>24</v>
      </c>
      <c r="E1099" s="93">
        <v>5.0999999999999996</v>
      </c>
      <c r="F1099" s="92" t="s">
        <v>34</v>
      </c>
      <c r="G1099" s="1" t="s">
        <v>120</v>
      </c>
      <c r="H1099" s="91">
        <v>0</v>
      </c>
      <c r="I1099" s="101">
        <v>0.75</v>
      </c>
      <c r="J1099" s="92" t="s">
        <v>854</v>
      </c>
    </row>
    <row r="1100" spans="1:10" x14ac:dyDescent="0.35">
      <c r="A1100">
        <v>11</v>
      </c>
      <c r="B1100" s="1" t="s">
        <v>20</v>
      </c>
      <c r="C1100" s="1" t="s">
        <v>845</v>
      </c>
      <c r="D1100" s="1" t="s">
        <v>24</v>
      </c>
      <c r="E1100" s="93">
        <v>5.2</v>
      </c>
      <c r="F1100" s="92" t="s">
        <v>35</v>
      </c>
      <c r="G1100" s="1" t="s">
        <v>124</v>
      </c>
      <c r="H1100" s="91">
        <v>0.25</v>
      </c>
      <c r="I1100" s="101">
        <v>0.25</v>
      </c>
      <c r="J1100" s="92" t="s">
        <v>853</v>
      </c>
    </row>
    <row r="1101" spans="1:10" x14ac:dyDescent="0.35">
      <c r="A1101">
        <v>12</v>
      </c>
      <c r="B1101" s="1" t="s">
        <v>20</v>
      </c>
      <c r="C1101" s="1" t="s">
        <v>845</v>
      </c>
      <c r="D1101" s="1" t="s">
        <v>24</v>
      </c>
      <c r="E1101" s="93">
        <v>6</v>
      </c>
      <c r="F1101" s="92" t="s">
        <v>36</v>
      </c>
      <c r="G1101" s="1" t="s">
        <v>120</v>
      </c>
      <c r="H1101" s="91">
        <v>0</v>
      </c>
      <c r="I1101" s="91">
        <v>1</v>
      </c>
      <c r="J1101" s="92" t="s">
        <v>855</v>
      </c>
    </row>
    <row r="1102" spans="1:10" x14ac:dyDescent="0.35">
      <c r="A1102">
        <v>13</v>
      </c>
      <c r="B1102" s="1" t="s">
        <v>20</v>
      </c>
      <c r="C1102" s="1" t="s">
        <v>845</v>
      </c>
      <c r="D1102" s="1" t="s">
        <v>24</v>
      </c>
      <c r="E1102" s="93">
        <v>7</v>
      </c>
      <c r="F1102" s="92" t="s">
        <v>37</v>
      </c>
      <c r="G1102" s="1" t="s">
        <v>124</v>
      </c>
      <c r="H1102" s="91">
        <v>1</v>
      </c>
      <c r="I1102" s="91">
        <v>1</v>
      </c>
      <c r="J1102" s="92" t="s">
        <v>856</v>
      </c>
    </row>
    <row r="1103" spans="1:10" x14ac:dyDescent="0.35">
      <c r="A1103">
        <v>14</v>
      </c>
      <c r="B1103" s="1" t="s">
        <v>20</v>
      </c>
      <c r="C1103" s="1" t="s">
        <v>845</v>
      </c>
      <c r="D1103" s="1" t="s">
        <v>24</v>
      </c>
      <c r="E1103" s="93">
        <v>8</v>
      </c>
      <c r="F1103" s="92" t="s">
        <v>38</v>
      </c>
      <c r="G1103" s="2" t="s">
        <v>124</v>
      </c>
      <c r="H1103" s="96">
        <v>1</v>
      </c>
      <c r="I1103" s="96">
        <v>1</v>
      </c>
      <c r="J1103" s="92" t="s">
        <v>857</v>
      </c>
    </row>
    <row r="1104" spans="1:10" x14ac:dyDescent="0.35">
      <c r="A1104">
        <v>15</v>
      </c>
      <c r="B1104" s="1" t="s">
        <v>20</v>
      </c>
      <c r="C1104" s="1" t="s">
        <v>845</v>
      </c>
      <c r="D1104" s="1" t="s">
        <v>24</v>
      </c>
      <c r="E1104" s="93">
        <v>9</v>
      </c>
      <c r="F1104" s="92" t="s">
        <v>39</v>
      </c>
      <c r="G1104" s="1" t="s">
        <v>124</v>
      </c>
      <c r="H1104" s="91">
        <v>0.5</v>
      </c>
      <c r="I1104" s="91">
        <v>1</v>
      </c>
      <c r="J1104" s="92" t="s">
        <v>858</v>
      </c>
    </row>
    <row r="1105" spans="1:10" x14ac:dyDescent="0.35">
      <c r="A1105">
        <v>16</v>
      </c>
      <c r="B1105" s="1" t="s">
        <v>20</v>
      </c>
      <c r="C1105" s="1" t="s">
        <v>845</v>
      </c>
      <c r="D1105" s="1" t="s">
        <v>24</v>
      </c>
      <c r="E1105" s="93">
        <v>10</v>
      </c>
      <c r="F1105" s="92" t="s">
        <v>40</v>
      </c>
      <c r="G1105" s="1" t="s">
        <v>120</v>
      </c>
      <c r="H1105" s="91">
        <v>0</v>
      </c>
      <c r="I1105" s="91">
        <v>1</v>
      </c>
      <c r="J1105" s="92" t="s">
        <v>859</v>
      </c>
    </row>
    <row r="1106" spans="1:10" x14ac:dyDescent="0.35">
      <c r="A1106">
        <v>17</v>
      </c>
      <c r="B1106" s="1" t="s">
        <v>20</v>
      </c>
      <c r="C1106" s="1" t="s">
        <v>845</v>
      </c>
      <c r="D1106" s="1" t="s">
        <v>24</v>
      </c>
      <c r="E1106" s="93">
        <v>11</v>
      </c>
      <c r="F1106" s="92" t="s">
        <v>41</v>
      </c>
      <c r="G1106" s="1" t="s">
        <v>124</v>
      </c>
      <c r="H1106" s="91">
        <v>1</v>
      </c>
      <c r="I1106" s="91">
        <v>1</v>
      </c>
      <c r="J1106" s="92" t="s">
        <v>860</v>
      </c>
    </row>
    <row r="1107" spans="1:10" x14ac:dyDescent="0.35">
      <c r="A1107">
        <v>18</v>
      </c>
      <c r="B1107" s="1" t="s">
        <v>20</v>
      </c>
      <c r="C1107" s="1" t="s">
        <v>845</v>
      </c>
      <c r="D1107" s="1" t="s">
        <v>24</v>
      </c>
      <c r="E1107" s="93">
        <v>12</v>
      </c>
      <c r="F1107" s="92" t="s">
        <v>42</v>
      </c>
      <c r="G1107" s="1" t="s">
        <v>124</v>
      </c>
      <c r="H1107" s="91">
        <v>1</v>
      </c>
      <c r="I1107" s="91">
        <v>1</v>
      </c>
      <c r="J1107" s="92" t="s">
        <v>861</v>
      </c>
    </row>
    <row r="1108" spans="1:10" x14ac:dyDescent="0.35">
      <c r="A1108">
        <v>19</v>
      </c>
      <c r="B1108" s="1" t="s">
        <v>20</v>
      </c>
      <c r="C1108" s="1" t="s">
        <v>845</v>
      </c>
      <c r="D1108" s="1" t="s">
        <v>44</v>
      </c>
      <c r="E1108">
        <v>1</v>
      </c>
      <c r="F1108" t="s">
        <v>416</v>
      </c>
      <c r="G1108" s="1" t="s">
        <v>124</v>
      </c>
      <c r="H1108" s="91">
        <v>0.75</v>
      </c>
      <c r="I1108" s="91">
        <v>3</v>
      </c>
      <c r="J1108" s="92" t="s">
        <v>862</v>
      </c>
    </row>
    <row r="1109" spans="1:10" x14ac:dyDescent="0.35">
      <c r="A1109">
        <v>20</v>
      </c>
      <c r="B1109" s="1" t="s">
        <v>20</v>
      </c>
      <c r="C1109" s="1" t="s">
        <v>845</v>
      </c>
      <c r="D1109" s="1" t="s">
        <v>44</v>
      </c>
      <c r="E1109" s="93" t="s">
        <v>418</v>
      </c>
      <c r="F1109" s="92" t="s">
        <v>46</v>
      </c>
      <c r="G1109" s="1" t="s">
        <v>120</v>
      </c>
      <c r="H1109" s="91">
        <v>0</v>
      </c>
      <c r="I1109" s="101">
        <v>0.75</v>
      </c>
      <c r="J1109" s="92" t="s">
        <v>863</v>
      </c>
    </row>
    <row r="1110" spans="1:10" x14ac:dyDescent="0.35">
      <c r="A1110">
        <v>21</v>
      </c>
      <c r="B1110" s="1" t="s">
        <v>20</v>
      </c>
      <c r="C1110" s="1" t="s">
        <v>845</v>
      </c>
      <c r="D1110" s="1" t="s">
        <v>44</v>
      </c>
      <c r="E1110" s="93" t="s">
        <v>136</v>
      </c>
      <c r="F1110" s="92" t="s">
        <v>47</v>
      </c>
      <c r="G1110" s="1" t="s">
        <v>124</v>
      </c>
      <c r="H1110" s="91">
        <v>0.25</v>
      </c>
      <c r="I1110" s="91">
        <v>0.25</v>
      </c>
      <c r="J1110" s="92" t="s">
        <v>864</v>
      </c>
    </row>
    <row r="1111" spans="1:10" x14ac:dyDescent="0.35">
      <c r="A1111">
        <v>22</v>
      </c>
      <c r="B1111" s="1" t="s">
        <v>20</v>
      </c>
      <c r="C1111" s="1" t="s">
        <v>845</v>
      </c>
      <c r="D1111" s="1" t="s">
        <v>49</v>
      </c>
      <c r="E1111" s="93">
        <v>1.1000000000000001</v>
      </c>
      <c r="F1111" s="92" t="s">
        <v>50</v>
      </c>
      <c r="G1111" s="1" t="s">
        <v>120</v>
      </c>
      <c r="H1111" s="91">
        <v>0</v>
      </c>
      <c r="I1111" s="101">
        <v>0.4</v>
      </c>
      <c r="J1111" s="92" t="s">
        <v>865</v>
      </c>
    </row>
    <row r="1112" spans="1:10" x14ac:dyDescent="0.35">
      <c r="A1112">
        <v>23</v>
      </c>
      <c r="B1112" s="1" t="s">
        <v>20</v>
      </c>
      <c r="C1112" s="1" t="s">
        <v>845</v>
      </c>
      <c r="D1112" s="1" t="s">
        <v>49</v>
      </c>
      <c r="E1112" s="93">
        <v>1.2</v>
      </c>
      <c r="F1112" s="92" t="s">
        <v>51</v>
      </c>
      <c r="G1112" s="1" t="s">
        <v>120</v>
      </c>
      <c r="H1112" s="91">
        <v>0</v>
      </c>
      <c r="I1112" s="91">
        <v>0.2</v>
      </c>
      <c r="J1112" s="92" t="s">
        <v>865</v>
      </c>
    </row>
    <row r="1113" spans="1:10" x14ac:dyDescent="0.35">
      <c r="A1113">
        <v>24</v>
      </c>
      <c r="B1113" s="1" t="s">
        <v>20</v>
      </c>
      <c r="C1113" s="1" t="s">
        <v>845</v>
      </c>
      <c r="D1113" s="1" t="s">
        <v>49</v>
      </c>
      <c r="E1113" s="93">
        <v>1.3</v>
      </c>
      <c r="F1113" s="92" t="s">
        <v>52</v>
      </c>
      <c r="G1113" s="1" t="s">
        <v>120</v>
      </c>
      <c r="H1113" s="91">
        <v>0</v>
      </c>
      <c r="I1113" s="91">
        <v>0.2</v>
      </c>
      <c r="J1113" s="92" t="s">
        <v>865</v>
      </c>
    </row>
    <row r="1114" spans="1:10" x14ac:dyDescent="0.35">
      <c r="A1114">
        <v>25</v>
      </c>
      <c r="B1114" s="1" t="s">
        <v>20</v>
      </c>
      <c r="C1114" s="1" t="s">
        <v>845</v>
      </c>
      <c r="D1114" s="1" t="s">
        <v>49</v>
      </c>
      <c r="E1114" s="93">
        <v>1.4</v>
      </c>
      <c r="F1114" s="92" t="s">
        <v>53</v>
      </c>
      <c r="G1114" s="1" t="s">
        <v>120</v>
      </c>
      <c r="H1114" s="91">
        <v>0</v>
      </c>
      <c r="I1114" s="91">
        <v>0.4</v>
      </c>
      <c r="J1114" s="92" t="s">
        <v>866</v>
      </c>
    </row>
    <row r="1115" spans="1:10" x14ac:dyDescent="0.35">
      <c r="A1115">
        <v>26</v>
      </c>
      <c r="B1115" s="1" t="s">
        <v>20</v>
      </c>
      <c r="C1115" s="1" t="s">
        <v>845</v>
      </c>
      <c r="D1115" s="1" t="s">
        <v>49</v>
      </c>
      <c r="E1115" s="93">
        <v>1.5</v>
      </c>
      <c r="F1115" s="92" t="s">
        <v>54</v>
      </c>
      <c r="G1115" s="1" t="s">
        <v>120</v>
      </c>
      <c r="H1115" s="91">
        <v>0</v>
      </c>
      <c r="I1115" s="91">
        <v>0.4</v>
      </c>
      <c r="J1115" s="92" t="s">
        <v>865</v>
      </c>
    </row>
    <row r="1116" spans="1:10" x14ac:dyDescent="0.35">
      <c r="A1116">
        <v>27</v>
      </c>
      <c r="B1116" s="1" t="s">
        <v>20</v>
      </c>
      <c r="C1116" s="1" t="s">
        <v>845</v>
      </c>
      <c r="D1116" s="1" t="s">
        <v>49</v>
      </c>
      <c r="E1116" s="93">
        <v>1.6</v>
      </c>
      <c r="F1116" s="92" t="s">
        <v>55</v>
      </c>
      <c r="G1116" s="1" t="s">
        <v>120</v>
      </c>
      <c r="H1116" s="91">
        <v>0</v>
      </c>
      <c r="I1116" s="91">
        <v>0.4</v>
      </c>
      <c r="J1116" s="92" t="s">
        <v>865</v>
      </c>
    </row>
    <row r="1117" spans="1:10" x14ac:dyDescent="0.35">
      <c r="A1117">
        <v>28</v>
      </c>
      <c r="B1117" s="1" t="s">
        <v>20</v>
      </c>
      <c r="C1117" s="1" t="s">
        <v>845</v>
      </c>
      <c r="D1117" s="1" t="s">
        <v>49</v>
      </c>
      <c r="E1117" s="93">
        <v>2</v>
      </c>
      <c r="F1117" s="92" t="s">
        <v>56</v>
      </c>
      <c r="G1117" s="1" t="s">
        <v>124</v>
      </c>
      <c r="H1117" s="91">
        <v>1</v>
      </c>
      <c r="I1117" s="91">
        <v>1</v>
      </c>
      <c r="J1117" s="92" t="s">
        <v>867</v>
      </c>
    </row>
    <row r="1118" spans="1:10" x14ac:dyDescent="0.35">
      <c r="A1118">
        <v>29</v>
      </c>
      <c r="B1118" s="1" t="s">
        <v>20</v>
      </c>
      <c r="C1118" s="1" t="s">
        <v>845</v>
      </c>
      <c r="D1118" s="1" t="s">
        <v>49</v>
      </c>
      <c r="E1118" s="93">
        <v>3</v>
      </c>
      <c r="F1118" s="92" t="s">
        <v>57</v>
      </c>
      <c r="G1118" s="1" t="s">
        <v>124</v>
      </c>
      <c r="H1118" s="91">
        <v>1</v>
      </c>
      <c r="I1118" s="91">
        <v>1</v>
      </c>
      <c r="J1118" s="92" t="s">
        <v>868</v>
      </c>
    </row>
    <row r="1119" spans="1:10" x14ac:dyDescent="0.35">
      <c r="A1119">
        <v>30</v>
      </c>
      <c r="B1119" s="1" t="s">
        <v>20</v>
      </c>
      <c r="C1119" s="1" t="s">
        <v>845</v>
      </c>
      <c r="D1119" s="1" t="s">
        <v>49</v>
      </c>
      <c r="E1119" s="93">
        <v>4</v>
      </c>
      <c r="F1119" s="92" t="s">
        <v>58</v>
      </c>
      <c r="G1119" s="1" t="s">
        <v>124</v>
      </c>
      <c r="H1119" s="91">
        <v>1</v>
      </c>
      <c r="I1119" s="91">
        <v>1</v>
      </c>
      <c r="J1119" s="92" t="s">
        <v>869</v>
      </c>
    </row>
    <row r="1120" spans="1:10" x14ac:dyDescent="0.35">
      <c r="A1120">
        <v>31</v>
      </c>
      <c r="B1120" s="1" t="s">
        <v>20</v>
      </c>
      <c r="C1120" s="1" t="s">
        <v>845</v>
      </c>
      <c r="D1120" s="1" t="s">
        <v>49</v>
      </c>
      <c r="E1120" s="93">
        <v>5</v>
      </c>
      <c r="F1120" s="92" t="s">
        <v>59</v>
      </c>
      <c r="G1120" s="1" t="s">
        <v>124</v>
      </c>
      <c r="H1120" s="91">
        <v>1</v>
      </c>
      <c r="I1120" s="91">
        <v>1</v>
      </c>
      <c r="J1120" s="92" t="s">
        <v>870</v>
      </c>
    </row>
    <row r="1121" spans="1:10" x14ac:dyDescent="0.35">
      <c r="A1121">
        <v>32</v>
      </c>
      <c r="B1121" s="1" t="s">
        <v>20</v>
      </c>
      <c r="C1121" s="1" t="s">
        <v>845</v>
      </c>
      <c r="D1121" s="1" t="s">
        <v>49</v>
      </c>
      <c r="E1121" s="93">
        <v>6</v>
      </c>
      <c r="F1121" s="92" t="s">
        <v>60</v>
      </c>
      <c r="G1121" s="1" t="s">
        <v>124</v>
      </c>
      <c r="H1121" s="91">
        <v>1</v>
      </c>
      <c r="I1121" s="91">
        <v>1</v>
      </c>
      <c r="J1121" s="92" t="s">
        <v>871</v>
      </c>
    </row>
    <row r="1122" spans="1:10" x14ac:dyDescent="0.35">
      <c r="A1122">
        <v>33</v>
      </c>
      <c r="B1122" s="1" t="s">
        <v>20</v>
      </c>
      <c r="C1122" s="1" t="s">
        <v>845</v>
      </c>
      <c r="D1122" s="1" t="s">
        <v>49</v>
      </c>
      <c r="E1122" s="93">
        <v>7</v>
      </c>
      <c r="F1122" s="92" t="s">
        <v>61</v>
      </c>
      <c r="G1122" s="1" t="s">
        <v>124</v>
      </c>
      <c r="H1122" s="91">
        <v>1</v>
      </c>
      <c r="I1122" s="91">
        <v>1</v>
      </c>
      <c r="J1122" s="92" t="s">
        <v>872</v>
      </c>
    </row>
    <row r="1123" spans="1:10" x14ac:dyDescent="0.35">
      <c r="A1123">
        <v>34</v>
      </c>
      <c r="B1123" s="1" t="s">
        <v>20</v>
      </c>
      <c r="C1123" s="1" t="s">
        <v>845</v>
      </c>
      <c r="D1123" s="1" t="s">
        <v>49</v>
      </c>
      <c r="E1123" s="93">
        <v>8</v>
      </c>
      <c r="F1123" s="92" t="s">
        <v>62</v>
      </c>
      <c r="G1123" s="1" t="s">
        <v>124</v>
      </c>
      <c r="H1123" s="91">
        <v>1</v>
      </c>
      <c r="I1123" s="91">
        <v>1</v>
      </c>
      <c r="J1123" s="92" t="s">
        <v>873</v>
      </c>
    </row>
    <row r="1124" spans="1:10" x14ac:dyDescent="0.35">
      <c r="A1124">
        <v>35</v>
      </c>
      <c r="B1124" s="2" t="s">
        <v>20</v>
      </c>
      <c r="C1124" s="2" t="s">
        <v>845</v>
      </c>
      <c r="D1124" s="2" t="s">
        <v>64</v>
      </c>
      <c r="E1124" s="95" t="s">
        <v>430</v>
      </c>
      <c r="F1124" s="92" t="s">
        <v>65</v>
      </c>
      <c r="G1124" s="94">
        <v>6987.8075625411448</v>
      </c>
      <c r="H1124" s="95">
        <v>0.88134082229109389</v>
      </c>
      <c r="I1124" s="96">
        <v>1.5</v>
      </c>
      <c r="J1124" s="92" t="s">
        <v>874</v>
      </c>
    </row>
    <row r="1125" spans="1:10" x14ac:dyDescent="0.35">
      <c r="A1125">
        <v>36</v>
      </c>
      <c r="B1125" s="2" t="s">
        <v>20</v>
      </c>
      <c r="C1125" s="2" t="s">
        <v>845</v>
      </c>
      <c r="D1125" s="2" t="s">
        <v>64</v>
      </c>
      <c r="E1125" s="95" t="s">
        <v>432</v>
      </c>
      <c r="F1125" s="92" t="s">
        <v>66</v>
      </c>
      <c r="G1125" s="94">
        <v>3832.7999999999997</v>
      </c>
      <c r="H1125" s="95">
        <v>0.41970588031210149</v>
      </c>
      <c r="I1125" s="96">
        <v>0.75</v>
      </c>
      <c r="J1125" s="92" t="s">
        <v>875</v>
      </c>
    </row>
    <row r="1126" spans="1:10" x14ac:dyDescent="0.35">
      <c r="A1126" s="92">
        <v>37</v>
      </c>
      <c r="B1126" s="2" t="s">
        <v>20</v>
      </c>
      <c r="C1126" s="2" t="s">
        <v>845</v>
      </c>
      <c r="D1126" s="2" t="s">
        <v>64</v>
      </c>
      <c r="E1126" s="95" t="s">
        <v>148</v>
      </c>
      <c r="F1126" s="92" t="s">
        <v>67</v>
      </c>
      <c r="G1126" s="94">
        <v>1665.3</v>
      </c>
      <c r="H1126" s="95">
        <v>0.43466669326104623</v>
      </c>
      <c r="I1126" s="96">
        <v>0.75</v>
      </c>
      <c r="J1126" s="92" t="s">
        <v>876</v>
      </c>
    </row>
    <row r="1127" spans="1:10" x14ac:dyDescent="0.35">
      <c r="A1127">
        <v>38</v>
      </c>
      <c r="B1127" s="2" t="s">
        <v>20</v>
      </c>
      <c r="C1127" s="2" t="s">
        <v>845</v>
      </c>
      <c r="D1127" s="2" t="s">
        <v>64</v>
      </c>
      <c r="E1127" s="95">
        <v>2</v>
      </c>
      <c r="F1127" s="92" t="s">
        <v>68</v>
      </c>
      <c r="G1127" s="94">
        <v>1721.30521312873</v>
      </c>
      <c r="H1127" s="95">
        <v>0.55439888670744419</v>
      </c>
      <c r="I1127" s="96">
        <v>2</v>
      </c>
      <c r="J1127" s="92" t="s">
        <v>877</v>
      </c>
    </row>
    <row r="1128" spans="1:10" x14ac:dyDescent="0.35">
      <c r="A1128" s="92">
        <v>39</v>
      </c>
      <c r="B1128" t="s">
        <v>20</v>
      </c>
      <c r="C1128" s="1" t="s">
        <v>845</v>
      </c>
      <c r="D1128" t="s">
        <v>64</v>
      </c>
      <c r="E1128">
        <v>3</v>
      </c>
      <c r="F1128" s="92" t="s">
        <v>197</v>
      </c>
      <c r="G1128" s="1" t="s">
        <v>124</v>
      </c>
      <c r="H1128" s="93">
        <v>3</v>
      </c>
      <c r="I1128" s="93">
        <v>3</v>
      </c>
      <c r="J1128" s="92" t="s">
        <v>878</v>
      </c>
    </row>
    <row r="1129" spans="1:10" x14ac:dyDescent="0.35">
      <c r="A1129" s="92">
        <v>40</v>
      </c>
      <c r="B1129" t="s">
        <v>20</v>
      </c>
      <c r="C1129" s="1" t="s">
        <v>845</v>
      </c>
      <c r="D1129" t="s">
        <v>70</v>
      </c>
      <c r="E1129">
        <v>1</v>
      </c>
      <c r="F1129" s="92" t="s">
        <v>71</v>
      </c>
      <c r="G1129" s="1" t="s">
        <v>120</v>
      </c>
      <c r="H1129" s="93">
        <v>0</v>
      </c>
      <c r="I1129" s="93">
        <v>0.25</v>
      </c>
      <c r="J1129" s="92" t="s">
        <v>310</v>
      </c>
    </row>
    <row r="1130" spans="1:10" x14ac:dyDescent="0.35">
      <c r="A1130" s="92">
        <v>41</v>
      </c>
      <c r="B1130" t="s">
        <v>20</v>
      </c>
      <c r="C1130" s="1" t="s">
        <v>845</v>
      </c>
      <c r="D1130" t="s">
        <v>70</v>
      </c>
      <c r="E1130">
        <v>2</v>
      </c>
      <c r="F1130" s="92" t="s">
        <v>72</v>
      </c>
      <c r="G1130" s="1" t="s">
        <v>120</v>
      </c>
      <c r="H1130" s="93">
        <v>0</v>
      </c>
      <c r="I1130" s="93">
        <v>0.25</v>
      </c>
      <c r="J1130" s="92" t="s">
        <v>311</v>
      </c>
    </row>
    <row r="1131" spans="1:10" x14ac:dyDescent="0.35">
      <c r="A1131" s="92">
        <v>42</v>
      </c>
      <c r="B1131" t="s">
        <v>20</v>
      </c>
      <c r="C1131" s="1" t="s">
        <v>845</v>
      </c>
      <c r="D1131" t="s">
        <v>70</v>
      </c>
      <c r="E1131">
        <v>3</v>
      </c>
      <c r="F1131" s="92" t="s">
        <v>73</v>
      </c>
      <c r="G1131" s="1" t="s">
        <v>124</v>
      </c>
      <c r="H1131" s="93">
        <v>0.25</v>
      </c>
      <c r="I1131" s="93">
        <v>0.25</v>
      </c>
      <c r="J1131" s="92" t="s">
        <v>312</v>
      </c>
    </row>
    <row r="1132" spans="1:10" x14ac:dyDescent="0.35">
      <c r="A1132">
        <v>43</v>
      </c>
      <c r="B1132" t="s">
        <v>20</v>
      </c>
      <c r="C1132" s="1" t="s">
        <v>845</v>
      </c>
      <c r="D1132" t="s">
        <v>70</v>
      </c>
      <c r="E1132">
        <v>4</v>
      </c>
      <c r="F1132" s="92" t="s">
        <v>74</v>
      </c>
      <c r="G1132" s="1" t="s">
        <v>124</v>
      </c>
      <c r="H1132" s="93">
        <v>0.25</v>
      </c>
      <c r="I1132" s="93">
        <v>0.25</v>
      </c>
      <c r="J1132" s="92" t="s">
        <v>313</v>
      </c>
    </row>
    <row r="1133" spans="1:10" x14ac:dyDescent="0.35">
      <c r="A1133">
        <v>44</v>
      </c>
      <c r="B1133" t="s">
        <v>20</v>
      </c>
      <c r="C1133" s="1" t="s">
        <v>845</v>
      </c>
      <c r="D1133" t="s">
        <v>70</v>
      </c>
      <c r="E1133">
        <v>5</v>
      </c>
      <c r="F1133" s="92" t="s">
        <v>75</v>
      </c>
      <c r="G1133" s="1" t="s">
        <v>120</v>
      </c>
      <c r="H1133" s="93">
        <v>0</v>
      </c>
      <c r="I1133" s="93">
        <v>0.25</v>
      </c>
      <c r="J1133" s="92" t="s">
        <v>314</v>
      </c>
    </row>
    <row r="1134" spans="1:10" x14ac:dyDescent="0.35">
      <c r="A1134">
        <v>45</v>
      </c>
      <c r="B1134" t="s">
        <v>20</v>
      </c>
      <c r="C1134" s="1" t="s">
        <v>845</v>
      </c>
      <c r="D1134" t="s">
        <v>70</v>
      </c>
      <c r="E1134">
        <v>6</v>
      </c>
      <c r="F1134" s="92" t="s">
        <v>76</v>
      </c>
      <c r="G1134" s="1" t="s">
        <v>124</v>
      </c>
      <c r="H1134" s="93">
        <v>0.25</v>
      </c>
      <c r="I1134" s="93">
        <v>0.25</v>
      </c>
      <c r="J1134" s="92" t="s">
        <v>879</v>
      </c>
    </row>
    <row r="1135" spans="1:10" x14ac:dyDescent="0.35">
      <c r="A1135">
        <v>46</v>
      </c>
      <c r="B1135" t="s">
        <v>20</v>
      </c>
      <c r="C1135" s="1" t="s">
        <v>845</v>
      </c>
      <c r="D1135" t="s">
        <v>70</v>
      </c>
      <c r="E1135">
        <v>7</v>
      </c>
      <c r="F1135" s="92" t="s">
        <v>77</v>
      </c>
      <c r="G1135" s="1" t="s">
        <v>120</v>
      </c>
      <c r="H1135" s="93">
        <v>0</v>
      </c>
      <c r="I1135" s="93">
        <v>0.25</v>
      </c>
      <c r="J1135" s="92" t="s">
        <v>316</v>
      </c>
    </row>
    <row r="1136" spans="1:10" x14ac:dyDescent="0.35">
      <c r="A1136">
        <v>47</v>
      </c>
      <c r="B1136" t="s">
        <v>20</v>
      </c>
      <c r="C1136" s="1" t="s">
        <v>845</v>
      </c>
      <c r="D1136" t="s">
        <v>70</v>
      </c>
      <c r="E1136">
        <v>8</v>
      </c>
      <c r="F1136" s="92" t="s">
        <v>78</v>
      </c>
      <c r="G1136" s="1" t="s">
        <v>120</v>
      </c>
      <c r="H1136" s="93">
        <v>0</v>
      </c>
      <c r="I1136" s="93">
        <v>0.25</v>
      </c>
      <c r="J1136" s="92" t="s">
        <v>317</v>
      </c>
    </row>
    <row r="1137" spans="1:10" x14ac:dyDescent="0.35">
      <c r="A1137">
        <v>48</v>
      </c>
      <c r="B1137" t="s">
        <v>20</v>
      </c>
      <c r="C1137" s="1" t="s">
        <v>845</v>
      </c>
      <c r="D1137" t="s">
        <v>70</v>
      </c>
      <c r="E1137">
        <v>9</v>
      </c>
      <c r="F1137" s="92" t="s">
        <v>79</v>
      </c>
      <c r="G1137" t="s">
        <v>124</v>
      </c>
      <c r="H1137" s="93">
        <v>0.25</v>
      </c>
      <c r="I1137" s="93">
        <v>0.25</v>
      </c>
      <c r="J1137" s="92" t="s">
        <v>880</v>
      </c>
    </row>
    <row r="1138" spans="1:10" x14ac:dyDescent="0.35">
      <c r="A1138">
        <v>49</v>
      </c>
      <c r="B1138" t="s">
        <v>20</v>
      </c>
      <c r="C1138" s="1" t="s">
        <v>845</v>
      </c>
      <c r="D1138" t="s">
        <v>70</v>
      </c>
      <c r="E1138">
        <v>10</v>
      </c>
      <c r="F1138" s="92" t="s">
        <v>80</v>
      </c>
      <c r="G1138" t="s">
        <v>124</v>
      </c>
      <c r="H1138" s="93">
        <v>0.25</v>
      </c>
      <c r="I1138" s="93">
        <v>0.25</v>
      </c>
      <c r="J1138" s="92" t="s">
        <v>881</v>
      </c>
    </row>
    <row r="1139" spans="1:10" x14ac:dyDescent="0.35">
      <c r="A1139">
        <v>50</v>
      </c>
      <c r="B1139" t="s">
        <v>20</v>
      </c>
      <c r="C1139" s="1" t="s">
        <v>845</v>
      </c>
      <c r="D1139" t="s">
        <v>70</v>
      </c>
      <c r="E1139">
        <v>11</v>
      </c>
      <c r="F1139" s="92" t="s">
        <v>81</v>
      </c>
      <c r="G1139" t="s">
        <v>124</v>
      </c>
      <c r="H1139" s="93">
        <v>0.25</v>
      </c>
      <c r="I1139" s="93">
        <v>0.25</v>
      </c>
      <c r="J1139" s="92" t="s">
        <v>882</v>
      </c>
    </row>
    <row r="1140" spans="1:10" x14ac:dyDescent="0.35">
      <c r="A1140">
        <v>51</v>
      </c>
      <c r="B1140" t="s">
        <v>20</v>
      </c>
      <c r="C1140" s="1" t="s">
        <v>845</v>
      </c>
      <c r="D1140" t="s">
        <v>70</v>
      </c>
      <c r="E1140">
        <v>12</v>
      </c>
      <c r="F1140" s="92" t="s">
        <v>82</v>
      </c>
      <c r="G1140" t="s">
        <v>120</v>
      </c>
      <c r="H1140" s="93">
        <v>0</v>
      </c>
      <c r="I1140" s="93">
        <v>0.25</v>
      </c>
      <c r="J1140" s="92" t="s">
        <v>358</v>
      </c>
    </row>
    <row r="1141" spans="1:10" x14ac:dyDescent="0.35">
      <c r="A1141">
        <v>52</v>
      </c>
      <c r="B1141" t="s">
        <v>20</v>
      </c>
      <c r="C1141" s="1" t="s">
        <v>845</v>
      </c>
      <c r="D1141" t="s">
        <v>70</v>
      </c>
      <c r="E1141">
        <v>13</v>
      </c>
      <c r="F1141" s="92" t="s">
        <v>83</v>
      </c>
      <c r="G1141" t="s">
        <v>120</v>
      </c>
      <c r="H1141" s="93">
        <v>0</v>
      </c>
      <c r="I1141" s="93">
        <v>0.25</v>
      </c>
      <c r="J1141" s="92" t="s">
        <v>163</v>
      </c>
    </row>
    <row r="1142" spans="1:10" x14ac:dyDescent="0.35">
      <c r="A1142">
        <v>53</v>
      </c>
      <c r="B1142" t="s">
        <v>20</v>
      </c>
      <c r="C1142" s="1" t="s">
        <v>845</v>
      </c>
      <c r="D1142" t="s">
        <v>70</v>
      </c>
      <c r="E1142">
        <v>14</v>
      </c>
      <c r="F1142" s="92" t="s">
        <v>84</v>
      </c>
      <c r="G1142" t="s">
        <v>124</v>
      </c>
      <c r="H1142" s="93">
        <v>0.25</v>
      </c>
      <c r="I1142" s="93">
        <v>0.25</v>
      </c>
      <c r="J1142" s="92" t="s">
        <v>883</v>
      </c>
    </row>
    <row r="1143" spans="1:10" x14ac:dyDescent="0.35">
      <c r="A1143">
        <v>54</v>
      </c>
      <c r="B1143" t="s">
        <v>20</v>
      </c>
      <c r="C1143" s="1" t="s">
        <v>845</v>
      </c>
      <c r="D1143" t="s">
        <v>70</v>
      </c>
      <c r="E1143">
        <v>15</v>
      </c>
      <c r="F1143" s="92" t="s">
        <v>85</v>
      </c>
      <c r="G1143" t="s">
        <v>120</v>
      </c>
      <c r="H1143" s="93">
        <v>0</v>
      </c>
      <c r="I1143" s="93">
        <v>0.25</v>
      </c>
      <c r="J1143" s="92" t="s">
        <v>859</v>
      </c>
    </row>
    <row r="1144" spans="1:10" x14ac:dyDescent="0.35">
      <c r="A1144">
        <v>55</v>
      </c>
      <c r="B1144" t="s">
        <v>20</v>
      </c>
      <c r="C1144" s="1" t="s">
        <v>845</v>
      </c>
      <c r="D1144" t="s">
        <v>70</v>
      </c>
      <c r="E1144">
        <v>16</v>
      </c>
      <c r="F1144" s="92" t="s">
        <v>86</v>
      </c>
      <c r="G1144" t="s">
        <v>120</v>
      </c>
      <c r="H1144" s="93">
        <v>0</v>
      </c>
      <c r="I1144" s="93">
        <v>0.25</v>
      </c>
      <c r="J1144" s="92" t="s">
        <v>165</v>
      </c>
    </row>
    <row r="1145" spans="1:10" x14ac:dyDescent="0.35">
      <c r="A1145">
        <v>56</v>
      </c>
      <c r="B1145" t="s">
        <v>20</v>
      </c>
      <c r="C1145" s="1" t="s">
        <v>845</v>
      </c>
      <c r="D1145" t="s">
        <v>70</v>
      </c>
      <c r="E1145">
        <v>17</v>
      </c>
      <c r="F1145" s="92" t="s">
        <v>87</v>
      </c>
      <c r="G1145" t="s">
        <v>120</v>
      </c>
      <c r="H1145" s="93">
        <v>0</v>
      </c>
      <c r="I1145" s="93">
        <v>0.25</v>
      </c>
      <c r="J1145" s="92" t="s">
        <v>165</v>
      </c>
    </row>
    <row r="1146" spans="1:10" x14ac:dyDescent="0.35">
      <c r="A1146">
        <v>57</v>
      </c>
      <c r="B1146" t="s">
        <v>20</v>
      </c>
      <c r="C1146" s="1" t="s">
        <v>845</v>
      </c>
      <c r="D1146" t="s">
        <v>70</v>
      </c>
      <c r="E1146">
        <v>18</v>
      </c>
      <c r="F1146" s="92" t="s">
        <v>88</v>
      </c>
      <c r="G1146" t="s">
        <v>120</v>
      </c>
      <c r="H1146" s="93">
        <v>0</v>
      </c>
      <c r="I1146" s="93">
        <v>0.25</v>
      </c>
      <c r="J1146" s="92" t="s">
        <v>165</v>
      </c>
    </row>
    <row r="1147" spans="1:10" x14ac:dyDescent="0.35">
      <c r="A1147">
        <v>58</v>
      </c>
      <c r="B1147" t="s">
        <v>20</v>
      </c>
      <c r="C1147" s="1" t="s">
        <v>845</v>
      </c>
      <c r="D1147" t="s">
        <v>70</v>
      </c>
      <c r="E1147">
        <v>19</v>
      </c>
      <c r="F1147" s="92" t="s">
        <v>89</v>
      </c>
      <c r="G1147" t="s">
        <v>120</v>
      </c>
      <c r="H1147" s="93">
        <v>0</v>
      </c>
      <c r="I1147" s="93">
        <v>0.25</v>
      </c>
      <c r="J1147" s="92" t="s">
        <v>165</v>
      </c>
    </row>
    <row r="1148" spans="1:10" x14ac:dyDescent="0.35">
      <c r="A1148">
        <v>59</v>
      </c>
      <c r="B1148" t="s">
        <v>20</v>
      </c>
      <c r="C1148" s="1" t="s">
        <v>845</v>
      </c>
      <c r="D1148" t="s">
        <v>70</v>
      </c>
      <c r="E1148">
        <v>20</v>
      </c>
      <c r="F1148" s="92" t="s">
        <v>166</v>
      </c>
      <c r="G1148" t="s">
        <v>120</v>
      </c>
      <c r="H1148" s="93">
        <v>0</v>
      </c>
      <c r="I1148" s="93">
        <v>0.25</v>
      </c>
      <c r="J1148" s="92" t="s">
        <v>165</v>
      </c>
    </row>
    <row r="1149" spans="1:10" x14ac:dyDescent="0.35">
      <c r="A1149">
        <v>60</v>
      </c>
      <c r="B1149" t="s">
        <v>20</v>
      </c>
      <c r="C1149" s="1" t="s">
        <v>845</v>
      </c>
      <c r="D1149" t="s">
        <v>70</v>
      </c>
      <c r="E1149">
        <v>21</v>
      </c>
      <c r="F1149" s="92" t="s">
        <v>91</v>
      </c>
      <c r="G1149" t="s">
        <v>120</v>
      </c>
      <c r="H1149" s="93">
        <v>0</v>
      </c>
      <c r="I1149" s="98">
        <v>0.125</v>
      </c>
      <c r="J1149" s="92" t="s">
        <v>167</v>
      </c>
    </row>
    <row r="1150" spans="1:10" x14ac:dyDescent="0.35">
      <c r="A1150">
        <v>61</v>
      </c>
      <c r="B1150" t="s">
        <v>20</v>
      </c>
      <c r="C1150" s="1" t="s">
        <v>845</v>
      </c>
      <c r="D1150" t="s">
        <v>70</v>
      </c>
      <c r="E1150">
        <v>22</v>
      </c>
      <c r="F1150" s="92" t="s">
        <v>92</v>
      </c>
      <c r="G1150" t="s">
        <v>120</v>
      </c>
      <c r="H1150" s="93">
        <v>0</v>
      </c>
      <c r="I1150" s="98">
        <v>0.125</v>
      </c>
      <c r="J1150" s="92" t="s">
        <v>167</v>
      </c>
    </row>
    <row r="1151" spans="1:10" x14ac:dyDescent="0.35">
      <c r="A1151">
        <v>62</v>
      </c>
      <c r="B1151" t="s">
        <v>20</v>
      </c>
      <c r="C1151" s="1" t="s">
        <v>845</v>
      </c>
      <c r="D1151" t="s">
        <v>70</v>
      </c>
      <c r="E1151">
        <v>23</v>
      </c>
      <c r="F1151" s="92" t="s">
        <v>93</v>
      </c>
      <c r="G1151" t="s">
        <v>120</v>
      </c>
      <c r="H1151" s="93">
        <v>0</v>
      </c>
      <c r="I1151" s="93">
        <v>0.25</v>
      </c>
      <c r="J1151" s="92" t="s">
        <v>323</v>
      </c>
    </row>
    <row r="1152" spans="1:10" x14ac:dyDescent="0.35">
      <c r="A1152">
        <v>63</v>
      </c>
      <c r="B1152" t="s">
        <v>20</v>
      </c>
      <c r="C1152" s="1" t="s">
        <v>845</v>
      </c>
      <c r="D1152" t="s">
        <v>70</v>
      </c>
      <c r="E1152">
        <v>24</v>
      </c>
      <c r="F1152" s="92" t="s">
        <v>94</v>
      </c>
      <c r="G1152" t="s">
        <v>120</v>
      </c>
      <c r="H1152" s="93">
        <v>0</v>
      </c>
      <c r="I1152" s="93">
        <v>0.25</v>
      </c>
      <c r="J1152" s="92" t="s">
        <v>221</v>
      </c>
    </row>
    <row r="1153" spans="1:10" x14ac:dyDescent="0.35">
      <c r="A1153">
        <v>64</v>
      </c>
      <c r="B1153" t="s">
        <v>20</v>
      </c>
      <c r="C1153" s="1" t="s">
        <v>845</v>
      </c>
      <c r="D1153" t="s">
        <v>70</v>
      </c>
      <c r="E1153">
        <v>25</v>
      </c>
      <c r="F1153" s="92" t="s">
        <v>95</v>
      </c>
      <c r="G1153" t="s">
        <v>120</v>
      </c>
      <c r="H1153" s="93">
        <v>0</v>
      </c>
      <c r="I1153" s="93">
        <v>0.25</v>
      </c>
      <c r="J1153" s="92" t="s">
        <v>884</v>
      </c>
    </row>
    <row r="1154" spans="1:10" x14ac:dyDescent="0.35">
      <c r="A1154">
        <v>1</v>
      </c>
      <c r="B1154" s="1" t="s">
        <v>107</v>
      </c>
      <c r="C1154" s="1" t="s">
        <v>885</v>
      </c>
      <c r="D1154" s="1" t="s">
        <v>24</v>
      </c>
      <c r="E1154" s="93">
        <v>1</v>
      </c>
      <c r="F1154" s="92" t="s">
        <v>25</v>
      </c>
      <c r="G1154" s="1" t="s">
        <v>120</v>
      </c>
      <c r="H1154" s="91">
        <v>0</v>
      </c>
      <c r="I1154" s="91">
        <v>1</v>
      </c>
      <c r="J1154" s="92" t="s">
        <v>886</v>
      </c>
    </row>
    <row r="1155" spans="1:10" x14ac:dyDescent="0.35">
      <c r="A1155">
        <v>2</v>
      </c>
      <c r="B1155" t="s">
        <v>107</v>
      </c>
      <c r="C1155" s="1" t="s">
        <v>885</v>
      </c>
      <c r="D1155" s="1" t="s">
        <v>24</v>
      </c>
      <c r="E1155" s="93">
        <v>1.1000000000000001</v>
      </c>
      <c r="F1155" t="s">
        <v>26</v>
      </c>
      <c r="H1155" s="93">
        <v>0</v>
      </c>
      <c r="I1155" s="93">
        <v>0</v>
      </c>
    </row>
    <row r="1156" spans="1:10" x14ac:dyDescent="0.35">
      <c r="A1156">
        <v>3</v>
      </c>
      <c r="B1156" t="s">
        <v>107</v>
      </c>
      <c r="C1156" s="1" t="s">
        <v>885</v>
      </c>
      <c r="D1156" s="1" t="s">
        <v>24</v>
      </c>
      <c r="E1156" s="93">
        <v>1.2</v>
      </c>
      <c r="F1156" t="s">
        <v>27</v>
      </c>
      <c r="H1156" s="93">
        <v>0</v>
      </c>
      <c r="I1156" s="93">
        <v>0</v>
      </c>
    </row>
    <row r="1157" spans="1:10" x14ac:dyDescent="0.35">
      <c r="A1157">
        <v>4</v>
      </c>
      <c r="B1157" t="s">
        <v>107</v>
      </c>
      <c r="C1157" s="1" t="s">
        <v>885</v>
      </c>
      <c r="D1157" s="1" t="s">
        <v>24</v>
      </c>
      <c r="E1157" s="93">
        <v>1.3</v>
      </c>
      <c r="F1157" t="s">
        <v>28</v>
      </c>
      <c r="H1157" s="93">
        <v>0</v>
      </c>
      <c r="I1157" s="93">
        <v>0</v>
      </c>
    </row>
    <row r="1158" spans="1:10" x14ac:dyDescent="0.35">
      <c r="A1158">
        <v>5</v>
      </c>
      <c r="B1158" s="1" t="s">
        <v>107</v>
      </c>
      <c r="C1158" s="1" t="s">
        <v>885</v>
      </c>
      <c r="D1158" s="1" t="s">
        <v>24</v>
      </c>
      <c r="E1158" s="93">
        <v>2</v>
      </c>
      <c r="F1158" s="92" t="s">
        <v>29</v>
      </c>
      <c r="G1158" s="1" t="s">
        <v>120</v>
      </c>
      <c r="H1158" s="91">
        <v>0</v>
      </c>
      <c r="I1158" s="91">
        <v>0.5</v>
      </c>
      <c r="J1158" t="s">
        <v>887</v>
      </c>
    </row>
    <row r="1159" spans="1:10" x14ac:dyDescent="0.35">
      <c r="A1159">
        <v>6</v>
      </c>
      <c r="B1159" t="s">
        <v>107</v>
      </c>
      <c r="C1159" s="1" t="s">
        <v>885</v>
      </c>
      <c r="D1159" s="1" t="s">
        <v>24</v>
      </c>
      <c r="E1159" s="93">
        <v>2.2000000000000002</v>
      </c>
      <c r="F1159" t="s">
        <v>30</v>
      </c>
      <c r="H1159" s="93">
        <v>0</v>
      </c>
      <c r="I1159" s="93">
        <v>0</v>
      </c>
    </row>
    <row r="1160" spans="1:10" x14ac:dyDescent="0.35">
      <c r="A1160">
        <v>7</v>
      </c>
      <c r="B1160" s="1" t="s">
        <v>107</v>
      </c>
      <c r="C1160" s="1" t="s">
        <v>885</v>
      </c>
      <c r="D1160" s="1" t="s">
        <v>24</v>
      </c>
      <c r="E1160" s="93">
        <v>3</v>
      </c>
      <c r="F1160" s="92" t="s">
        <v>31</v>
      </c>
      <c r="G1160" s="1" t="s">
        <v>120</v>
      </c>
      <c r="H1160" s="91">
        <v>0</v>
      </c>
      <c r="I1160" s="91">
        <v>0.5</v>
      </c>
      <c r="J1160" t="s">
        <v>888</v>
      </c>
    </row>
    <row r="1161" spans="1:10" x14ac:dyDescent="0.35">
      <c r="A1161">
        <v>8</v>
      </c>
      <c r="B1161" s="1" t="s">
        <v>107</v>
      </c>
      <c r="C1161" s="1" t="s">
        <v>885</v>
      </c>
      <c r="D1161" s="1" t="s">
        <v>24</v>
      </c>
      <c r="E1161" s="93">
        <v>4</v>
      </c>
      <c r="F1161" s="92" t="s">
        <v>32</v>
      </c>
      <c r="G1161" s="1" t="s">
        <v>124</v>
      </c>
      <c r="H1161" s="91">
        <v>1</v>
      </c>
      <c r="I1161" s="91">
        <v>1</v>
      </c>
      <c r="J1161" t="s">
        <v>889</v>
      </c>
    </row>
    <row r="1162" spans="1:10" x14ac:dyDescent="0.35">
      <c r="A1162">
        <v>9</v>
      </c>
      <c r="B1162" t="s">
        <v>107</v>
      </c>
      <c r="C1162" s="1" t="s">
        <v>885</v>
      </c>
      <c r="D1162" s="1" t="s">
        <v>24</v>
      </c>
      <c r="E1162" s="93">
        <v>4.2</v>
      </c>
      <c r="F1162" t="s">
        <v>33</v>
      </c>
      <c r="H1162" s="93">
        <v>0</v>
      </c>
      <c r="I1162" s="93">
        <v>0</v>
      </c>
    </row>
    <row r="1163" spans="1:10" x14ac:dyDescent="0.35">
      <c r="A1163">
        <v>10</v>
      </c>
      <c r="B1163" s="1" t="s">
        <v>107</v>
      </c>
      <c r="C1163" s="1" t="s">
        <v>885</v>
      </c>
      <c r="D1163" s="1" t="s">
        <v>24</v>
      </c>
      <c r="E1163" s="93">
        <v>5</v>
      </c>
      <c r="F1163" s="92" t="s">
        <v>34</v>
      </c>
      <c r="G1163" s="1" t="s">
        <v>124</v>
      </c>
      <c r="H1163" s="91">
        <v>1</v>
      </c>
      <c r="I1163" s="91">
        <v>1</v>
      </c>
      <c r="J1163" t="s">
        <v>890</v>
      </c>
    </row>
    <row r="1164" spans="1:10" x14ac:dyDescent="0.35">
      <c r="A1164">
        <v>11</v>
      </c>
      <c r="B1164" t="s">
        <v>107</v>
      </c>
      <c r="C1164" s="1" t="s">
        <v>885</v>
      </c>
      <c r="D1164" s="1" t="s">
        <v>24</v>
      </c>
      <c r="E1164" s="93">
        <v>5.2</v>
      </c>
      <c r="F1164" t="s">
        <v>35</v>
      </c>
      <c r="H1164" s="93">
        <v>0</v>
      </c>
      <c r="I1164" s="93">
        <v>0</v>
      </c>
    </row>
    <row r="1165" spans="1:10" x14ac:dyDescent="0.35">
      <c r="A1165">
        <v>12</v>
      </c>
      <c r="B1165" s="1" t="s">
        <v>107</v>
      </c>
      <c r="C1165" s="1" t="s">
        <v>885</v>
      </c>
      <c r="D1165" s="1" t="s">
        <v>24</v>
      </c>
      <c r="E1165" s="93">
        <v>6</v>
      </c>
      <c r="F1165" s="92" t="s">
        <v>36</v>
      </c>
      <c r="G1165" s="1" t="s">
        <v>124</v>
      </c>
      <c r="H1165" s="91">
        <v>1</v>
      </c>
      <c r="I1165" s="91">
        <v>1</v>
      </c>
      <c r="J1165" t="s">
        <v>891</v>
      </c>
    </row>
    <row r="1166" spans="1:10" x14ac:dyDescent="0.35">
      <c r="A1166">
        <v>13</v>
      </c>
      <c r="B1166" s="1" t="s">
        <v>107</v>
      </c>
      <c r="C1166" s="1" t="s">
        <v>885</v>
      </c>
      <c r="D1166" s="1" t="s">
        <v>24</v>
      </c>
      <c r="E1166" s="93">
        <v>7</v>
      </c>
      <c r="F1166" s="92" t="s">
        <v>37</v>
      </c>
      <c r="G1166" s="1" t="s">
        <v>124</v>
      </c>
      <c r="H1166" s="91">
        <v>1</v>
      </c>
      <c r="I1166" s="91">
        <v>1</v>
      </c>
      <c r="J1166" t="s">
        <v>892</v>
      </c>
    </row>
    <row r="1167" spans="1:10" x14ac:dyDescent="0.35">
      <c r="A1167">
        <v>14</v>
      </c>
      <c r="B1167" s="1" t="s">
        <v>107</v>
      </c>
      <c r="C1167" s="1" t="s">
        <v>885</v>
      </c>
      <c r="D1167" s="1" t="s">
        <v>24</v>
      </c>
      <c r="E1167" s="93">
        <v>8</v>
      </c>
      <c r="F1167" s="92" t="s">
        <v>38</v>
      </c>
      <c r="G1167" s="1" t="s">
        <v>124</v>
      </c>
      <c r="H1167" s="91">
        <v>1</v>
      </c>
      <c r="I1167" s="91">
        <v>1</v>
      </c>
      <c r="J1167" t="s">
        <v>893</v>
      </c>
    </row>
    <row r="1168" spans="1:10" x14ac:dyDescent="0.35">
      <c r="A1168">
        <v>15</v>
      </c>
      <c r="B1168" s="1" t="s">
        <v>107</v>
      </c>
      <c r="C1168" s="1" t="s">
        <v>885</v>
      </c>
      <c r="D1168" s="1" t="s">
        <v>24</v>
      </c>
      <c r="E1168" s="93">
        <v>9</v>
      </c>
      <c r="F1168" s="92" t="s">
        <v>39</v>
      </c>
      <c r="G1168" s="1" t="s">
        <v>124</v>
      </c>
      <c r="H1168" s="91">
        <v>0.5</v>
      </c>
      <c r="I1168" s="91">
        <v>1</v>
      </c>
      <c r="J1168" t="s">
        <v>894</v>
      </c>
    </row>
    <row r="1169" spans="1:10" x14ac:dyDescent="0.35">
      <c r="A1169">
        <v>16</v>
      </c>
      <c r="B1169" s="1" t="s">
        <v>107</v>
      </c>
      <c r="C1169" s="1" t="s">
        <v>885</v>
      </c>
      <c r="D1169" s="1" t="s">
        <v>24</v>
      </c>
      <c r="E1169" s="93">
        <v>10</v>
      </c>
      <c r="F1169" s="92" t="s">
        <v>40</v>
      </c>
      <c r="G1169" s="1" t="s">
        <v>124</v>
      </c>
      <c r="H1169" s="91">
        <v>0</v>
      </c>
      <c r="I1169" s="91">
        <v>1</v>
      </c>
      <c r="J1169" t="s">
        <v>895</v>
      </c>
    </row>
    <row r="1170" spans="1:10" x14ac:dyDescent="0.35">
      <c r="A1170">
        <v>17</v>
      </c>
      <c r="B1170" s="1" t="s">
        <v>107</v>
      </c>
      <c r="C1170" s="1" t="s">
        <v>885</v>
      </c>
      <c r="D1170" s="1" t="s">
        <v>24</v>
      </c>
      <c r="E1170" s="93">
        <v>11</v>
      </c>
      <c r="F1170" s="92" t="s">
        <v>41</v>
      </c>
      <c r="G1170" s="2" t="s">
        <v>120</v>
      </c>
      <c r="H1170" s="96">
        <v>0</v>
      </c>
      <c r="I1170" s="96">
        <v>1</v>
      </c>
      <c r="J1170" s="92" t="s">
        <v>896</v>
      </c>
    </row>
    <row r="1171" spans="1:10" x14ac:dyDescent="0.35">
      <c r="A1171">
        <v>18</v>
      </c>
      <c r="B1171" s="1" t="s">
        <v>107</v>
      </c>
      <c r="C1171" s="1" t="s">
        <v>885</v>
      </c>
      <c r="D1171" s="1" t="s">
        <v>24</v>
      </c>
      <c r="E1171" s="93">
        <v>12</v>
      </c>
      <c r="F1171" s="92" t="s">
        <v>42</v>
      </c>
      <c r="G1171" s="1" t="s">
        <v>124</v>
      </c>
      <c r="H1171" s="91">
        <v>1</v>
      </c>
      <c r="I1171" s="91">
        <v>1</v>
      </c>
      <c r="J1171" t="s">
        <v>897</v>
      </c>
    </row>
    <row r="1172" spans="1:10" x14ac:dyDescent="0.35">
      <c r="A1172">
        <v>19</v>
      </c>
      <c r="B1172" s="1" t="s">
        <v>107</v>
      </c>
      <c r="C1172" s="1" t="s">
        <v>885</v>
      </c>
      <c r="D1172" s="1" t="s">
        <v>44</v>
      </c>
      <c r="E1172" s="93">
        <v>1</v>
      </c>
      <c r="F1172" t="s">
        <v>45</v>
      </c>
      <c r="G1172" s="1" t="s">
        <v>124</v>
      </c>
      <c r="H1172" s="91">
        <v>2</v>
      </c>
      <c r="I1172" s="91">
        <v>3</v>
      </c>
      <c r="J1172" t="s">
        <v>898</v>
      </c>
    </row>
    <row r="1173" spans="1:10" x14ac:dyDescent="0.35">
      <c r="A1173">
        <v>20</v>
      </c>
      <c r="B1173" s="1" t="s">
        <v>107</v>
      </c>
      <c r="C1173" s="1" t="s">
        <v>885</v>
      </c>
      <c r="D1173" s="1" t="s">
        <v>44</v>
      </c>
      <c r="E1173" s="93">
        <v>2</v>
      </c>
      <c r="F1173" s="92" t="s">
        <v>46</v>
      </c>
      <c r="G1173" s="1" t="s">
        <v>120</v>
      </c>
      <c r="H1173" s="91">
        <v>0</v>
      </c>
      <c r="I1173" s="91">
        <v>1</v>
      </c>
      <c r="J1173" t="s">
        <v>898</v>
      </c>
    </row>
    <row r="1174" spans="1:10" x14ac:dyDescent="0.35">
      <c r="A1174">
        <v>21</v>
      </c>
      <c r="B1174" t="s">
        <v>107</v>
      </c>
      <c r="C1174" s="1" t="s">
        <v>885</v>
      </c>
      <c r="D1174" s="1" t="s">
        <v>44</v>
      </c>
      <c r="E1174" s="93" t="s">
        <v>136</v>
      </c>
      <c r="F1174" t="s">
        <v>47</v>
      </c>
      <c r="H1174" s="93">
        <v>0</v>
      </c>
      <c r="I1174" s="93">
        <v>0</v>
      </c>
    </row>
    <row r="1175" spans="1:10" x14ac:dyDescent="0.35">
      <c r="A1175">
        <v>22</v>
      </c>
      <c r="B1175" s="1" t="s">
        <v>107</v>
      </c>
      <c r="C1175" s="1" t="s">
        <v>885</v>
      </c>
      <c r="D1175" s="1" t="s">
        <v>49</v>
      </c>
      <c r="E1175" s="93">
        <v>1.1000000000000001</v>
      </c>
      <c r="F1175" s="92" t="s">
        <v>50</v>
      </c>
      <c r="G1175" s="1" t="s">
        <v>120</v>
      </c>
      <c r="H1175" s="91">
        <v>0</v>
      </c>
      <c r="I1175" s="91">
        <v>0.4</v>
      </c>
      <c r="J1175" t="s">
        <v>899</v>
      </c>
    </row>
    <row r="1176" spans="1:10" x14ac:dyDescent="0.35">
      <c r="A1176">
        <v>23</v>
      </c>
      <c r="B1176" s="1" t="s">
        <v>107</v>
      </c>
      <c r="C1176" s="1" t="s">
        <v>885</v>
      </c>
      <c r="D1176" s="1" t="s">
        <v>49</v>
      </c>
      <c r="E1176" s="93">
        <v>1.2</v>
      </c>
      <c r="F1176" s="92" t="s">
        <v>51</v>
      </c>
      <c r="G1176" s="1" t="s">
        <v>120</v>
      </c>
      <c r="H1176" s="91">
        <v>0</v>
      </c>
      <c r="I1176" s="91">
        <v>0.2</v>
      </c>
      <c r="J1176" t="s">
        <v>899</v>
      </c>
    </row>
    <row r="1177" spans="1:10" x14ac:dyDescent="0.35">
      <c r="A1177">
        <v>24</v>
      </c>
      <c r="B1177" s="1" t="s">
        <v>107</v>
      </c>
      <c r="C1177" s="1" t="s">
        <v>885</v>
      </c>
      <c r="D1177" s="1" t="s">
        <v>49</v>
      </c>
      <c r="E1177" s="93">
        <v>1.3</v>
      </c>
      <c r="F1177" s="92" t="s">
        <v>52</v>
      </c>
      <c r="G1177" s="1" t="s">
        <v>120</v>
      </c>
      <c r="H1177" s="91">
        <v>0</v>
      </c>
      <c r="I1177" s="91">
        <v>0.2</v>
      </c>
      <c r="J1177" t="s">
        <v>899</v>
      </c>
    </row>
    <row r="1178" spans="1:10" x14ac:dyDescent="0.35">
      <c r="A1178">
        <v>25</v>
      </c>
      <c r="B1178" s="1" t="s">
        <v>107</v>
      </c>
      <c r="C1178" s="1" t="s">
        <v>885</v>
      </c>
      <c r="D1178" s="1" t="s">
        <v>49</v>
      </c>
      <c r="E1178" s="93">
        <v>1.4</v>
      </c>
      <c r="F1178" s="92" t="s">
        <v>53</v>
      </c>
      <c r="G1178" s="1" t="s">
        <v>120</v>
      </c>
      <c r="H1178" s="91">
        <v>0</v>
      </c>
      <c r="I1178" s="91">
        <v>0.4</v>
      </c>
      <c r="J1178" t="s">
        <v>900</v>
      </c>
    </row>
    <row r="1179" spans="1:10" x14ac:dyDescent="0.35">
      <c r="A1179">
        <v>26</v>
      </c>
      <c r="B1179" s="1" t="s">
        <v>107</v>
      </c>
      <c r="C1179" s="1" t="s">
        <v>885</v>
      </c>
      <c r="D1179" s="1" t="s">
        <v>49</v>
      </c>
      <c r="E1179" s="93">
        <v>1.5</v>
      </c>
      <c r="F1179" s="92" t="s">
        <v>54</v>
      </c>
      <c r="G1179" s="1" t="s">
        <v>120</v>
      </c>
      <c r="H1179" s="91">
        <v>0</v>
      </c>
      <c r="I1179" s="91">
        <v>0.4</v>
      </c>
      <c r="J1179" t="s">
        <v>899</v>
      </c>
    </row>
    <row r="1180" spans="1:10" x14ac:dyDescent="0.35">
      <c r="A1180">
        <v>27</v>
      </c>
      <c r="B1180" s="1" t="s">
        <v>107</v>
      </c>
      <c r="C1180" s="1" t="s">
        <v>885</v>
      </c>
      <c r="D1180" s="1" t="s">
        <v>49</v>
      </c>
      <c r="E1180" s="93">
        <v>1.6</v>
      </c>
      <c r="F1180" s="92" t="s">
        <v>55</v>
      </c>
      <c r="G1180" s="1" t="s">
        <v>120</v>
      </c>
      <c r="H1180" s="91">
        <v>0</v>
      </c>
      <c r="I1180" s="91">
        <v>0.4</v>
      </c>
      <c r="J1180" t="s">
        <v>899</v>
      </c>
    </row>
    <row r="1181" spans="1:10" x14ac:dyDescent="0.35">
      <c r="A1181">
        <v>28</v>
      </c>
      <c r="B1181" s="1" t="s">
        <v>107</v>
      </c>
      <c r="C1181" s="1" t="s">
        <v>885</v>
      </c>
      <c r="D1181" s="1" t="s">
        <v>49</v>
      </c>
      <c r="E1181" s="93">
        <v>2</v>
      </c>
      <c r="F1181" s="92" t="s">
        <v>56</v>
      </c>
      <c r="G1181" s="1" t="s">
        <v>124</v>
      </c>
      <c r="H1181" s="91">
        <v>1</v>
      </c>
      <c r="I1181" s="91">
        <v>1</v>
      </c>
      <c r="J1181" t="s">
        <v>901</v>
      </c>
    </row>
    <row r="1182" spans="1:10" x14ac:dyDescent="0.35">
      <c r="A1182">
        <v>29</v>
      </c>
      <c r="B1182" s="1" t="s">
        <v>107</v>
      </c>
      <c r="C1182" s="1" t="s">
        <v>885</v>
      </c>
      <c r="D1182" s="1" t="s">
        <v>49</v>
      </c>
      <c r="E1182" s="93">
        <v>3</v>
      </c>
      <c r="F1182" s="92" t="s">
        <v>57</v>
      </c>
      <c r="G1182" s="1" t="s">
        <v>120</v>
      </c>
      <c r="H1182" s="91">
        <v>0</v>
      </c>
      <c r="I1182" s="91">
        <v>1</v>
      </c>
      <c r="J1182" t="s">
        <v>902</v>
      </c>
    </row>
    <row r="1183" spans="1:10" x14ac:dyDescent="0.35">
      <c r="A1183">
        <v>30</v>
      </c>
      <c r="B1183" s="1" t="s">
        <v>107</v>
      </c>
      <c r="C1183" s="1" t="s">
        <v>885</v>
      </c>
      <c r="D1183" s="1" t="s">
        <v>49</v>
      </c>
      <c r="E1183" s="93">
        <v>4</v>
      </c>
      <c r="F1183" s="92" t="s">
        <v>58</v>
      </c>
      <c r="G1183" s="1" t="s">
        <v>120</v>
      </c>
      <c r="H1183" s="91">
        <v>0</v>
      </c>
      <c r="I1183" s="91">
        <v>1</v>
      </c>
      <c r="J1183" t="s">
        <v>903</v>
      </c>
    </row>
    <row r="1184" spans="1:10" x14ac:dyDescent="0.35">
      <c r="A1184">
        <v>31</v>
      </c>
      <c r="B1184" s="1" t="s">
        <v>107</v>
      </c>
      <c r="C1184" s="1" t="s">
        <v>885</v>
      </c>
      <c r="D1184" s="1" t="s">
        <v>49</v>
      </c>
      <c r="E1184" s="93">
        <v>5</v>
      </c>
      <c r="F1184" s="92" t="s">
        <v>59</v>
      </c>
      <c r="G1184" s="1" t="s">
        <v>120</v>
      </c>
      <c r="H1184" s="91">
        <v>0</v>
      </c>
      <c r="I1184" s="91">
        <v>1</v>
      </c>
      <c r="J1184" t="s">
        <v>904</v>
      </c>
    </row>
    <row r="1185" spans="1:10" x14ac:dyDescent="0.35">
      <c r="A1185">
        <v>32</v>
      </c>
      <c r="B1185" s="1" t="s">
        <v>107</v>
      </c>
      <c r="C1185" s="1" t="s">
        <v>885</v>
      </c>
      <c r="D1185" s="1" t="s">
        <v>49</v>
      </c>
      <c r="E1185" s="93">
        <v>6</v>
      </c>
      <c r="F1185" s="92" t="s">
        <v>60</v>
      </c>
      <c r="G1185" s="1" t="s">
        <v>120</v>
      </c>
      <c r="H1185" s="91">
        <v>0</v>
      </c>
      <c r="I1185" s="91">
        <v>1</v>
      </c>
      <c r="J1185" t="s">
        <v>905</v>
      </c>
    </row>
    <row r="1186" spans="1:10" x14ac:dyDescent="0.35">
      <c r="A1186">
        <v>33</v>
      </c>
      <c r="B1186" s="1" t="s">
        <v>107</v>
      </c>
      <c r="C1186" s="1" t="s">
        <v>885</v>
      </c>
      <c r="D1186" s="1" t="s">
        <v>49</v>
      </c>
      <c r="E1186" s="93">
        <v>7</v>
      </c>
      <c r="F1186" s="92" t="s">
        <v>61</v>
      </c>
      <c r="G1186" s="1" t="s">
        <v>120</v>
      </c>
      <c r="H1186" s="91">
        <v>0</v>
      </c>
      <c r="I1186" s="91">
        <v>1</v>
      </c>
      <c r="J1186" t="s">
        <v>906</v>
      </c>
    </row>
    <row r="1187" spans="1:10" x14ac:dyDescent="0.35">
      <c r="A1187">
        <v>34</v>
      </c>
      <c r="B1187" s="1" t="s">
        <v>107</v>
      </c>
      <c r="C1187" s="1" t="s">
        <v>885</v>
      </c>
      <c r="D1187" s="1" t="s">
        <v>49</v>
      </c>
      <c r="E1187" s="93">
        <v>8</v>
      </c>
      <c r="F1187" s="92" t="s">
        <v>62</v>
      </c>
      <c r="G1187" s="1" t="s">
        <v>120</v>
      </c>
      <c r="H1187" s="91">
        <v>0</v>
      </c>
      <c r="I1187" s="91">
        <v>1</v>
      </c>
      <c r="J1187" t="s">
        <v>907</v>
      </c>
    </row>
    <row r="1188" spans="1:10" x14ac:dyDescent="0.35">
      <c r="A1188">
        <v>35</v>
      </c>
      <c r="B1188" s="2" t="s">
        <v>107</v>
      </c>
      <c r="C1188" s="1" t="s">
        <v>885</v>
      </c>
      <c r="D1188" s="2" t="s">
        <v>64</v>
      </c>
      <c r="E1188" s="95">
        <v>1.1000000000000001</v>
      </c>
      <c r="F1188" s="92" t="s">
        <v>65</v>
      </c>
      <c r="G1188" s="94">
        <v>5330.8816666666662</v>
      </c>
      <c r="H1188" s="95">
        <v>0.91664528814456225</v>
      </c>
      <c r="I1188" s="96">
        <v>2</v>
      </c>
      <c r="J1188" s="92" t="s">
        <v>908</v>
      </c>
    </row>
    <row r="1189" spans="1:10" x14ac:dyDescent="0.35">
      <c r="A1189">
        <v>36</v>
      </c>
      <c r="B1189" s="2" t="s">
        <v>107</v>
      </c>
      <c r="C1189" s="1" t="s">
        <v>885</v>
      </c>
      <c r="D1189" s="2" t="s">
        <v>64</v>
      </c>
      <c r="E1189" s="95">
        <v>1.2</v>
      </c>
      <c r="F1189" s="92" t="s">
        <v>66</v>
      </c>
      <c r="G1189" s="94">
        <v>4607.665</v>
      </c>
      <c r="H1189" s="95">
        <v>0.61832212502351469</v>
      </c>
      <c r="I1189" s="96">
        <v>1</v>
      </c>
      <c r="J1189" s="92" t="s">
        <v>909</v>
      </c>
    </row>
    <row r="1190" spans="1:10" x14ac:dyDescent="0.35">
      <c r="A1190">
        <v>37</v>
      </c>
      <c r="B1190" t="s">
        <v>107</v>
      </c>
      <c r="C1190" s="1" t="s">
        <v>885</v>
      </c>
      <c r="D1190" s="2" t="s">
        <v>64</v>
      </c>
      <c r="E1190" s="95" t="s">
        <v>148</v>
      </c>
      <c r="F1190" s="92" t="s">
        <v>67</v>
      </c>
      <c r="H1190" s="93">
        <v>0</v>
      </c>
      <c r="I1190" s="93">
        <v>0</v>
      </c>
    </row>
    <row r="1191" spans="1:10" x14ac:dyDescent="0.35">
      <c r="A1191">
        <v>38</v>
      </c>
      <c r="B1191" s="2" t="s">
        <v>107</v>
      </c>
      <c r="C1191" s="1" t="s">
        <v>885</v>
      </c>
      <c r="D1191" s="2" t="s">
        <v>64</v>
      </c>
      <c r="E1191" s="95">
        <v>2</v>
      </c>
      <c r="F1191" s="92" t="s">
        <v>68</v>
      </c>
      <c r="G1191" s="94">
        <v>2366.3329725829726</v>
      </c>
      <c r="H1191" s="95">
        <v>1.2885738996614768</v>
      </c>
      <c r="I1191" s="96">
        <v>2</v>
      </c>
      <c r="J1191" s="92" t="s">
        <v>910</v>
      </c>
    </row>
    <row r="1192" spans="1:10" x14ac:dyDescent="0.35">
      <c r="A1192" s="92">
        <v>39</v>
      </c>
      <c r="B1192" t="s">
        <v>107</v>
      </c>
      <c r="C1192" s="1" t="s">
        <v>885</v>
      </c>
      <c r="D1192" t="s">
        <v>64</v>
      </c>
      <c r="E1192">
        <v>3</v>
      </c>
      <c r="F1192" s="92" t="s">
        <v>197</v>
      </c>
      <c r="G1192" s="1" t="s">
        <v>124</v>
      </c>
      <c r="H1192" s="93">
        <v>3</v>
      </c>
      <c r="I1192" s="93">
        <v>3</v>
      </c>
      <c r="J1192" s="92" t="s">
        <v>911</v>
      </c>
    </row>
    <row r="1193" spans="1:10" x14ac:dyDescent="0.35">
      <c r="A1193" s="92">
        <v>40</v>
      </c>
      <c r="B1193" t="s">
        <v>107</v>
      </c>
      <c r="C1193" s="1" t="s">
        <v>885</v>
      </c>
      <c r="D1193" t="s">
        <v>70</v>
      </c>
      <c r="E1193" s="93">
        <v>1</v>
      </c>
      <c r="F1193" s="92" t="s">
        <v>71</v>
      </c>
      <c r="G1193" s="1" t="s">
        <v>124</v>
      </c>
      <c r="H1193" s="93">
        <v>0.25</v>
      </c>
      <c r="I1193" s="93">
        <v>0.25</v>
      </c>
      <c r="J1193" t="s">
        <v>912</v>
      </c>
    </row>
    <row r="1194" spans="1:10" x14ac:dyDescent="0.35">
      <c r="A1194" s="92">
        <v>41</v>
      </c>
      <c r="B1194" t="s">
        <v>107</v>
      </c>
      <c r="C1194" s="1" t="s">
        <v>885</v>
      </c>
      <c r="D1194" t="s">
        <v>70</v>
      </c>
      <c r="E1194" s="93">
        <v>2</v>
      </c>
      <c r="F1194" s="92" t="s">
        <v>72</v>
      </c>
      <c r="G1194" s="1" t="s">
        <v>124</v>
      </c>
      <c r="H1194" s="93">
        <v>0.25</v>
      </c>
      <c r="I1194" s="93">
        <v>0.25</v>
      </c>
      <c r="J1194" t="s">
        <v>913</v>
      </c>
    </row>
    <row r="1195" spans="1:10" x14ac:dyDescent="0.35">
      <c r="A1195" s="92">
        <v>42</v>
      </c>
      <c r="B1195" t="s">
        <v>107</v>
      </c>
      <c r="C1195" s="1" t="s">
        <v>885</v>
      </c>
      <c r="D1195" t="s">
        <v>70</v>
      </c>
      <c r="E1195" s="93">
        <v>3</v>
      </c>
      <c r="F1195" s="92" t="s">
        <v>73</v>
      </c>
      <c r="G1195" s="1" t="s">
        <v>120</v>
      </c>
      <c r="H1195" s="93">
        <v>0</v>
      </c>
      <c r="I1195" s="93">
        <v>0.25</v>
      </c>
      <c r="J1195" t="s">
        <v>914</v>
      </c>
    </row>
    <row r="1196" spans="1:10" x14ac:dyDescent="0.35">
      <c r="A1196">
        <v>43</v>
      </c>
      <c r="B1196" t="s">
        <v>107</v>
      </c>
      <c r="C1196" s="1" t="s">
        <v>885</v>
      </c>
      <c r="D1196" t="s">
        <v>70</v>
      </c>
      <c r="E1196" s="93">
        <v>4</v>
      </c>
      <c r="F1196" s="92" t="s">
        <v>74</v>
      </c>
      <c r="G1196" s="1" t="s">
        <v>124</v>
      </c>
      <c r="H1196" s="93">
        <v>0.25</v>
      </c>
      <c r="I1196" s="93">
        <v>0.25</v>
      </c>
      <c r="J1196" t="s">
        <v>915</v>
      </c>
    </row>
    <row r="1197" spans="1:10" x14ac:dyDescent="0.35">
      <c r="A1197">
        <v>44</v>
      </c>
      <c r="B1197" t="s">
        <v>107</v>
      </c>
      <c r="C1197" s="1" t="s">
        <v>885</v>
      </c>
      <c r="D1197" t="s">
        <v>70</v>
      </c>
      <c r="E1197" s="93">
        <v>5</v>
      </c>
      <c r="F1197" s="92" t="s">
        <v>75</v>
      </c>
      <c r="G1197" s="1" t="s">
        <v>124</v>
      </c>
      <c r="H1197" s="93">
        <v>0.25</v>
      </c>
      <c r="I1197" s="93">
        <v>0.25</v>
      </c>
      <c r="J1197" t="s">
        <v>916</v>
      </c>
    </row>
    <row r="1198" spans="1:10" x14ac:dyDescent="0.35">
      <c r="A1198">
        <v>45</v>
      </c>
      <c r="B1198" t="s">
        <v>107</v>
      </c>
      <c r="C1198" s="1" t="s">
        <v>885</v>
      </c>
      <c r="D1198" t="s">
        <v>70</v>
      </c>
      <c r="E1198" s="93">
        <v>6</v>
      </c>
      <c r="F1198" s="92" t="s">
        <v>76</v>
      </c>
      <c r="G1198" t="s">
        <v>124</v>
      </c>
      <c r="H1198" s="93">
        <v>0.25</v>
      </c>
      <c r="I1198" s="93">
        <v>0.25</v>
      </c>
      <c r="J1198" t="s">
        <v>917</v>
      </c>
    </row>
    <row r="1199" spans="1:10" x14ac:dyDescent="0.35">
      <c r="A1199">
        <v>46</v>
      </c>
      <c r="B1199" t="s">
        <v>107</v>
      </c>
      <c r="C1199" s="1" t="s">
        <v>885</v>
      </c>
      <c r="D1199" t="s">
        <v>70</v>
      </c>
      <c r="E1199" s="93">
        <v>7</v>
      </c>
      <c r="F1199" s="92" t="s">
        <v>77</v>
      </c>
      <c r="G1199" t="s">
        <v>120</v>
      </c>
      <c r="H1199" s="93">
        <v>0</v>
      </c>
      <c r="I1199" s="93">
        <v>0.25</v>
      </c>
      <c r="J1199" t="s">
        <v>316</v>
      </c>
    </row>
    <row r="1200" spans="1:10" x14ac:dyDescent="0.35">
      <c r="A1200">
        <v>47</v>
      </c>
      <c r="B1200" t="s">
        <v>107</v>
      </c>
      <c r="C1200" s="1" t="s">
        <v>885</v>
      </c>
      <c r="D1200" t="s">
        <v>70</v>
      </c>
      <c r="E1200" s="93">
        <v>8</v>
      </c>
      <c r="F1200" s="92" t="s">
        <v>78</v>
      </c>
      <c r="G1200" t="s">
        <v>120</v>
      </c>
      <c r="H1200" s="93">
        <v>0</v>
      </c>
      <c r="I1200" s="93">
        <v>0.25</v>
      </c>
      <c r="J1200" t="s">
        <v>317</v>
      </c>
    </row>
    <row r="1201" spans="1:10" x14ac:dyDescent="0.35">
      <c r="A1201">
        <v>48</v>
      </c>
      <c r="B1201" t="s">
        <v>107</v>
      </c>
      <c r="C1201" s="1" t="s">
        <v>885</v>
      </c>
      <c r="D1201" t="s">
        <v>70</v>
      </c>
      <c r="E1201" s="93">
        <v>9</v>
      </c>
      <c r="F1201" s="92" t="s">
        <v>79</v>
      </c>
      <c r="G1201" t="s">
        <v>124</v>
      </c>
      <c r="H1201" s="93">
        <v>0.25</v>
      </c>
      <c r="I1201" s="93">
        <v>0.25</v>
      </c>
      <c r="J1201" t="s">
        <v>918</v>
      </c>
    </row>
    <row r="1202" spans="1:10" x14ac:dyDescent="0.35">
      <c r="A1202">
        <v>49</v>
      </c>
      <c r="B1202" t="s">
        <v>107</v>
      </c>
      <c r="C1202" s="1" t="s">
        <v>885</v>
      </c>
      <c r="D1202" t="s">
        <v>70</v>
      </c>
      <c r="E1202" s="93">
        <v>10</v>
      </c>
      <c r="F1202" s="92" t="s">
        <v>80</v>
      </c>
      <c r="G1202" t="s">
        <v>124</v>
      </c>
      <c r="H1202" s="93">
        <v>0.25</v>
      </c>
      <c r="I1202" s="93">
        <v>0.25</v>
      </c>
      <c r="J1202" t="s">
        <v>919</v>
      </c>
    </row>
    <row r="1203" spans="1:10" x14ac:dyDescent="0.35">
      <c r="A1203">
        <v>50</v>
      </c>
      <c r="B1203" t="s">
        <v>107</v>
      </c>
      <c r="C1203" s="1" t="s">
        <v>885</v>
      </c>
      <c r="D1203" t="s">
        <v>70</v>
      </c>
      <c r="E1203" s="93">
        <v>11</v>
      </c>
      <c r="F1203" s="92" t="s">
        <v>81</v>
      </c>
      <c r="G1203" t="s">
        <v>124</v>
      </c>
      <c r="H1203" s="93">
        <v>0.25</v>
      </c>
      <c r="I1203" s="93">
        <v>0.25</v>
      </c>
      <c r="J1203" t="s">
        <v>920</v>
      </c>
    </row>
    <row r="1204" spans="1:10" x14ac:dyDescent="0.35">
      <c r="A1204">
        <v>51</v>
      </c>
      <c r="B1204" t="s">
        <v>107</v>
      </c>
      <c r="C1204" s="1" t="s">
        <v>885</v>
      </c>
      <c r="D1204" t="s">
        <v>70</v>
      </c>
      <c r="E1204" s="93">
        <v>12</v>
      </c>
      <c r="F1204" s="92" t="s">
        <v>82</v>
      </c>
      <c r="G1204" t="s">
        <v>120</v>
      </c>
      <c r="H1204" s="93">
        <v>0</v>
      </c>
      <c r="I1204" s="93">
        <v>0.25</v>
      </c>
      <c r="J1204" t="s">
        <v>513</v>
      </c>
    </row>
    <row r="1205" spans="1:10" x14ac:dyDescent="0.35">
      <c r="A1205">
        <v>52</v>
      </c>
      <c r="B1205" t="s">
        <v>107</v>
      </c>
      <c r="C1205" s="1" t="s">
        <v>885</v>
      </c>
      <c r="D1205" t="s">
        <v>70</v>
      </c>
      <c r="E1205" s="93">
        <v>13</v>
      </c>
      <c r="F1205" s="92" t="s">
        <v>83</v>
      </c>
      <c r="G1205" t="s">
        <v>120</v>
      </c>
      <c r="H1205" s="93">
        <v>0</v>
      </c>
      <c r="I1205" s="93">
        <v>0.25</v>
      </c>
      <c r="J1205" t="s">
        <v>163</v>
      </c>
    </row>
    <row r="1206" spans="1:10" x14ac:dyDescent="0.35">
      <c r="A1206">
        <v>53</v>
      </c>
      <c r="B1206" t="s">
        <v>107</v>
      </c>
      <c r="C1206" s="1" t="s">
        <v>885</v>
      </c>
      <c r="D1206" t="s">
        <v>70</v>
      </c>
      <c r="E1206" s="93">
        <v>14</v>
      </c>
      <c r="F1206" s="92" t="s">
        <v>84</v>
      </c>
      <c r="G1206" t="s">
        <v>124</v>
      </c>
      <c r="H1206" s="93">
        <v>0.25</v>
      </c>
      <c r="I1206" s="93">
        <v>0.25</v>
      </c>
      <c r="J1206" t="s">
        <v>921</v>
      </c>
    </row>
    <row r="1207" spans="1:10" x14ac:dyDescent="0.35">
      <c r="A1207">
        <v>54</v>
      </c>
      <c r="B1207" t="s">
        <v>107</v>
      </c>
      <c r="C1207" s="1" t="s">
        <v>885</v>
      </c>
      <c r="D1207" t="s">
        <v>70</v>
      </c>
      <c r="E1207" s="93">
        <v>15</v>
      </c>
      <c r="F1207" s="92" t="s">
        <v>85</v>
      </c>
      <c r="G1207" t="s">
        <v>124</v>
      </c>
      <c r="H1207" s="93">
        <v>0.25</v>
      </c>
      <c r="I1207" s="93">
        <v>0.25</v>
      </c>
      <c r="J1207" t="s">
        <v>895</v>
      </c>
    </row>
    <row r="1208" spans="1:10" x14ac:dyDescent="0.35">
      <c r="A1208">
        <v>55</v>
      </c>
      <c r="B1208" t="s">
        <v>107</v>
      </c>
      <c r="C1208" s="1" t="s">
        <v>885</v>
      </c>
      <c r="D1208" t="s">
        <v>70</v>
      </c>
      <c r="E1208" s="93">
        <v>16</v>
      </c>
      <c r="F1208" s="92" t="s">
        <v>86</v>
      </c>
      <c r="G1208" t="s">
        <v>124</v>
      </c>
      <c r="H1208" s="93">
        <v>0.25</v>
      </c>
      <c r="I1208" s="93">
        <v>0.25</v>
      </c>
      <c r="J1208" t="s">
        <v>922</v>
      </c>
    </row>
    <row r="1209" spans="1:10" x14ac:dyDescent="0.35">
      <c r="A1209">
        <v>56</v>
      </c>
      <c r="B1209" t="s">
        <v>107</v>
      </c>
      <c r="C1209" s="1" t="s">
        <v>885</v>
      </c>
      <c r="D1209" t="s">
        <v>70</v>
      </c>
      <c r="E1209" s="93">
        <v>17</v>
      </c>
      <c r="F1209" s="92" t="s">
        <v>87</v>
      </c>
      <c r="G1209" t="s">
        <v>120</v>
      </c>
      <c r="H1209" s="93">
        <v>0</v>
      </c>
      <c r="I1209" s="93">
        <v>0.25</v>
      </c>
      <c r="J1209" t="s">
        <v>923</v>
      </c>
    </row>
    <row r="1210" spans="1:10" x14ac:dyDescent="0.35">
      <c r="A1210">
        <v>57</v>
      </c>
      <c r="B1210" t="s">
        <v>107</v>
      </c>
      <c r="C1210" s="1" t="s">
        <v>885</v>
      </c>
      <c r="D1210" t="s">
        <v>70</v>
      </c>
      <c r="E1210" s="93">
        <v>18</v>
      </c>
      <c r="F1210" s="92" t="s">
        <v>88</v>
      </c>
      <c r="G1210" t="s">
        <v>120</v>
      </c>
      <c r="H1210" s="93">
        <v>0</v>
      </c>
      <c r="I1210" s="93">
        <v>0.25</v>
      </c>
      <c r="J1210" t="s">
        <v>924</v>
      </c>
    </row>
    <row r="1211" spans="1:10" x14ac:dyDescent="0.35">
      <c r="A1211">
        <v>58</v>
      </c>
      <c r="B1211" t="s">
        <v>107</v>
      </c>
      <c r="C1211" s="1" t="s">
        <v>885</v>
      </c>
      <c r="D1211" t="s">
        <v>70</v>
      </c>
      <c r="E1211" s="93">
        <v>19</v>
      </c>
      <c r="F1211" s="92" t="s">
        <v>89</v>
      </c>
      <c r="G1211" t="s">
        <v>120</v>
      </c>
      <c r="H1211" s="93">
        <v>0</v>
      </c>
      <c r="I1211" s="93">
        <v>0.25</v>
      </c>
      <c r="J1211" t="s">
        <v>925</v>
      </c>
    </row>
    <row r="1212" spans="1:10" x14ac:dyDescent="0.35">
      <c r="A1212">
        <v>59</v>
      </c>
      <c r="B1212" t="s">
        <v>107</v>
      </c>
      <c r="C1212" s="1" t="s">
        <v>885</v>
      </c>
      <c r="D1212" t="s">
        <v>70</v>
      </c>
      <c r="E1212" s="93">
        <v>20</v>
      </c>
      <c r="F1212" s="92" t="s">
        <v>166</v>
      </c>
      <c r="G1212" t="s">
        <v>120</v>
      </c>
      <c r="H1212" s="93">
        <v>0</v>
      </c>
      <c r="I1212" s="93">
        <v>0.25</v>
      </c>
      <c r="J1212" t="s">
        <v>926</v>
      </c>
    </row>
    <row r="1213" spans="1:10" x14ac:dyDescent="0.35">
      <c r="A1213">
        <v>60</v>
      </c>
      <c r="B1213" t="s">
        <v>107</v>
      </c>
      <c r="C1213" s="1" t="s">
        <v>885</v>
      </c>
      <c r="D1213" t="s">
        <v>70</v>
      </c>
      <c r="E1213" s="93">
        <v>21</v>
      </c>
      <c r="F1213" s="92" t="s">
        <v>91</v>
      </c>
      <c r="G1213" t="s">
        <v>124</v>
      </c>
      <c r="H1213" s="98">
        <v>0.125</v>
      </c>
      <c r="I1213" s="98">
        <v>0.125</v>
      </c>
      <c r="J1213" t="s">
        <v>927</v>
      </c>
    </row>
    <row r="1214" spans="1:10" x14ac:dyDescent="0.35">
      <c r="A1214">
        <v>61</v>
      </c>
      <c r="B1214" t="s">
        <v>107</v>
      </c>
      <c r="C1214" s="1" t="s">
        <v>885</v>
      </c>
      <c r="D1214" t="s">
        <v>70</v>
      </c>
      <c r="E1214" s="93">
        <v>22</v>
      </c>
      <c r="F1214" s="92" t="s">
        <v>92</v>
      </c>
      <c r="G1214" t="s">
        <v>124</v>
      </c>
      <c r="H1214" s="98">
        <v>0.125</v>
      </c>
      <c r="I1214" s="98">
        <v>0.125</v>
      </c>
      <c r="J1214" t="s">
        <v>928</v>
      </c>
    </row>
    <row r="1215" spans="1:10" x14ac:dyDescent="0.35">
      <c r="A1215">
        <v>62</v>
      </c>
      <c r="B1215" t="s">
        <v>107</v>
      </c>
      <c r="C1215" s="1" t="s">
        <v>885</v>
      </c>
      <c r="D1215" t="s">
        <v>70</v>
      </c>
      <c r="E1215" s="93">
        <v>23</v>
      </c>
      <c r="F1215" s="92" t="s">
        <v>93</v>
      </c>
      <c r="G1215" t="s">
        <v>120</v>
      </c>
      <c r="H1215" s="93">
        <v>0</v>
      </c>
      <c r="I1215" s="93">
        <v>0.25</v>
      </c>
      <c r="J1215" t="s">
        <v>929</v>
      </c>
    </row>
    <row r="1216" spans="1:10" x14ac:dyDescent="0.35">
      <c r="A1216">
        <v>63</v>
      </c>
      <c r="B1216" t="s">
        <v>107</v>
      </c>
      <c r="C1216" s="1" t="s">
        <v>885</v>
      </c>
      <c r="D1216" t="s">
        <v>70</v>
      </c>
      <c r="E1216" s="93">
        <v>24</v>
      </c>
      <c r="F1216" s="92" t="s">
        <v>94</v>
      </c>
      <c r="G1216" t="s">
        <v>124</v>
      </c>
      <c r="H1216" s="93">
        <v>0.25</v>
      </c>
      <c r="I1216" s="93">
        <v>0.25</v>
      </c>
      <c r="J1216" t="s">
        <v>930</v>
      </c>
    </row>
    <row r="1217" spans="1:10" x14ac:dyDescent="0.35">
      <c r="A1217">
        <v>64</v>
      </c>
      <c r="B1217" t="s">
        <v>107</v>
      </c>
      <c r="C1217" s="1" t="s">
        <v>885</v>
      </c>
      <c r="D1217" t="s">
        <v>70</v>
      </c>
      <c r="E1217" s="93">
        <v>25</v>
      </c>
      <c r="F1217" s="92" t="s">
        <v>95</v>
      </c>
      <c r="G1217" t="s">
        <v>120</v>
      </c>
      <c r="H1217" s="93">
        <v>0</v>
      </c>
      <c r="I1217" s="93">
        <v>0.25</v>
      </c>
      <c r="J1217" t="s">
        <v>931</v>
      </c>
    </row>
    <row r="1218" spans="1:10" x14ac:dyDescent="0.35">
      <c r="A1218">
        <v>1</v>
      </c>
      <c r="B1218" s="1" t="s">
        <v>21</v>
      </c>
      <c r="C1218" s="1" t="s">
        <v>932</v>
      </c>
      <c r="D1218" s="1" t="s">
        <v>24</v>
      </c>
      <c r="E1218" s="93">
        <v>1</v>
      </c>
      <c r="F1218" s="92" t="s">
        <v>25</v>
      </c>
      <c r="G1218" s="1" t="s">
        <v>120</v>
      </c>
      <c r="H1218" s="91">
        <v>0</v>
      </c>
      <c r="I1218" s="91">
        <v>1</v>
      </c>
      <c r="J1218" s="92" t="s">
        <v>933</v>
      </c>
    </row>
    <row r="1219" spans="1:10" x14ac:dyDescent="0.35">
      <c r="A1219">
        <v>2</v>
      </c>
      <c r="B1219" t="s">
        <v>21</v>
      </c>
      <c r="C1219" s="1" t="s">
        <v>932</v>
      </c>
      <c r="D1219" s="1" t="s">
        <v>24</v>
      </c>
      <c r="E1219" s="93">
        <v>1.1000000000000001</v>
      </c>
      <c r="F1219" t="s">
        <v>26</v>
      </c>
      <c r="H1219" s="93">
        <v>0</v>
      </c>
      <c r="I1219" s="93">
        <v>0</v>
      </c>
    </row>
    <row r="1220" spans="1:10" x14ac:dyDescent="0.35">
      <c r="A1220">
        <v>3</v>
      </c>
      <c r="B1220" t="s">
        <v>21</v>
      </c>
      <c r="C1220" s="1" t="s">
        <v>932</v>
      </c>
      <c r="D1220" s="1" t="s">
        <v>24</v>
      </c>
      <c r="E1220" s="93">
        <v>1.2</v>
      </c>
      <c r="F1220" t="s">
        <v>27</v>
      </c>
      <c r="H1220" s="93">
        <v>0</v>
      </c>
      <c r="I1220" s="93">
        <v>0</v>
      </c>
    </row>
    <row r="1221" spans="1:10" x14ac:dyDescent="0.35">
      <c r="A1221">
        <v>4</v>
      </c>
      <c r="B1221" t="s">
        <v>21</v>
      </c>
      <c r="C1221" s="1" t="s">
        <v>932</v>
      </c>
      <c r="D1221" s="1" t="s">
        <v>24</v>
      </c>
      <c r="E1221" s="93">
        <v>1.3</v>
      </c>
      <c r="F1221" t="s">
        <v>28</v>
      </c>
      <c r="H1221" s="93">
        <v>0</v>
      </c>
      <c r="I1221" s="93">
        <v>0</v>
      </c>
    </row>
    <row r="1222" spans="1:10" x14ac:dyDescent="0.35">
      <c r="A1222">
        <v>5</v>
      </c>
      <c r="B1222" s="1" t="s">
        <v>21</v>
      </c>
      <c r="C1222" s="1" t="s">
        <v>932</v>
      </c>
      <c r="D1222" s="1" t="s">
        <v>24</v>
      </c>
      <c r="E1222" s="93">
        <v>2</v>
      </c>
      <c r="F1222" s="92" t="s">
        <v>29</v>
      </c>
      <c r="G1222" s="1" t="s">
        <v>120</v>
      </c>
      <c r="H1222" s="91">
        <v>0</v>
      </c>
      <c r="I1222" s="91">
        <v>0.5</v>
      </c>
      <c r="J1222" s="92" t="s">
        <v>934</v>
      </c>
    </row>
    <row r="1223" spans="1:10" x14ac:dyDescent="0.35">
      <c r="A1223">
        <v>6</v>
      </c>
      <c r="B1223" t="s">
        <v>21</v>
      </c>
      <c r="C1223" s="1" t="s">
        <v>932</v>
      </c>
      <c r="D1223" s="1" t="s">
        <v>24</v>
      </c>
      <c r="E1223" s="93">
        <v>2.2000000000000002</v>
      </c>
      <c r="F1223" t="s">
        <v>30</v>
      </c>
      <c r="H1223" s="93">
        <v>0</v>
      </c>
      <c r="I1223" s="93">
        <v>0</v>
      </c>
    </row>
    <row r="1224" spans="1:10" x14ac:dyDescent="0.35">
      <c r="A1224">
        <v>7</v>
      </c>
      <c r="B1224" s="1" t="s">
        <v>21</v>
      </c>
      <c r="C1224" s="1" t="s">
        <v>932</v>
      </c>
      <c r="D1224" s="1" t="s">
        <v>24</v>
      </c>
      <c r="E1224" s="93">
        <v>3</v>
      </c>
      <c r="F1224" s="92" t="s">
        <v>31</v>
      </c>
      <c r="G1224" s="1" t="s">
        <v>120</v>
      </c>
      <c r="H1224" s="91">
        <v>0</v>
      </c>
      <c r="I1224" s="91">
        <v>0.5</v>
      </c>
      <c r="J1224" s="92" t="s">
        <v>935</v>
      </c>
    </row>
    <row r="1225" spans="1:10" x14ac:dyDescent="0.35">
      <c r="A1225">
        <v>8</v>
      </c>
      <c r="B1225" s="1" t="s">
        <v>21</v>
      </c>
      <c r="C1225" s="1" t="s">
        <v>932</v>
      </c>
      <c r="D1225" s="1" t="s">
        <v>24</v>
      </c>
      <c r="E1225" s="93">
        <v>4</v>
      </c>
      <c r="F1225" s="92" t="s">
        <v>32</v>
      </c>
      <c r="G1225" s="1" t="s">
        <v>124</v>
      </c>
      <c r="H1225" s="91">
        <v>1</v>
      </c>
      <c r="I1225" s="91">
        <v>1</v>
      </c>
      <c r="J1225" s="92" t="s">
        <v>936</v>
      </c>
    </row>
    <row r="1226" spans="1:10" x14ac:dyDescent="0.35">
      <c r="A1226">
        <v>9</v>
      </c>
      <c r="B1226" t="s">
        <v>21</v>
      </c>
      <c r="C1226" s="1" t="s">
        <v>932</v>
      </c>
      <c r="D1226" s="1" t="s">
        <v>24</v>
      </c>
      <c r="E1226" s="93">
        <v>4.2</v>
      </c>
      <c r="F1226" t="s">
        <v>33</v>
      </c>
      <c r="H1226" s="93">
        <v>0</v>
      </c>
      <c r="I1226" s="93">
        <v>0</v>
      </c>
    </row>
    <row r="1227" spans="1:10" x14ac:dyDescent="0.35">
      <c r="A1227">
        <v>10</v>
      </c>
      <c r="B1227" s="1" t="s">
        <v>21</v>
      </c>
      <c r="C1227" s="1" t="s">
        <v>932</v>
      </c>
      <c r="D1227" s="1" t="s">
        <v>24</v>
      </c>
      <c r="E1227" s="93">
        <v>5</v>
      </c>
      <c r="F1227" s="92" t="s">
        <v>34</v>
      </c>
      <c r="G1227" s="1" t="s">
        <v>124</v>
      </c>
      <c r="H1227" s="91">
        <v>1</v>
      </c>
      <c r="I1227" s="91">
        <v>1</v>
      </c>
      <c r="J1227" s="92" t="s">
        <v>936</v>
      </c>
    </row>
    <row r="1228" spans="1:10" x14ac:dyDescent="0.35">
      <c r="A1228">
        <v>11</v>
      </c>
      <c r="B1228" t="s">
        <v>21</v>
      </c>
      <c r="C1228" s="1" t="s">
        <v>932</v>
      </c>
      <c r="D1228" s="1" t="s">
        <v>24</v>
      </c>
      <c r="E1228" s="93">
        <v>5.2</v>
      </c>
      <c r="F1228" t="s">
        <v>35</v>
      </c>
      <c r="H1228" s="93">
        <v>0</v>
      </c>
      <c r="I1228" s="93">
        <v>0</v>
      </c>
    </row>
    <row r="1229" spans="1:10" x14ac:dyDescent="0.35">
      <c r="A1229">
        <v>12</v>
      </c>
      <c r="B1229" s="1" t="s">
        <v>21</v>
      </c>
      <c r="C1229" s="1" t="s">
        <v>932</v>
      </c>
      <c r="D1229" s="1" t="s">
        <v>24</v>
      </c>
      <c r="E1229" s="93">
        <v>6</v>
      </c>
      <c r="F1229" s="92" t="s">
        <v>36</v>
      </c>
      <c r="G1229" s="1" t="s">
        <v>120</v>
      </c>
      <c r="H1229" s="91">
        <v>0</v>
      </c>
      <c r="I1229" s="91">
        <v>1</v>
      </c>
      <c r="J1229" s="92" t="s">
        <v>937</v>
      </c>
    </row>
    <row r="1230" spans="1:10" x14ac:dyDescent="0.35">
      <c r="A1230">
        <v>13</v>
      </c>
      <c r="B1230" s="1" t="s">
        <v>21</v>
      </c>
      <c r="C1230" s="1" t="s">
        <v>932</v>
      </c>
      <c r="D1230" s="1" t="s">
        <v>24</v>
      </c>
      <c r="E1230" s="93">
        <v>7</v>
      </c>
      <c r="F1230" s="92" t="s">
        <v>37</v>
      </c>
      <c r="G1230" s="1" t="s">
        <v>124</v>
      </c>
      <c r="H1230" s="91">
        <v>1</v>
      </c>
      <c r="I1230" s="91">
        <v>1</v>
      </c>
      <c r="J1230" s="92" t="s">
        <v>938</v>
      </c>
    </row>
    <row r="1231" spans="1:10" x14ac:dyDescent="0.35">
      <c r="A1231">
        <v>14</v>
      </c>
      <c r="B1231" s="1" t="s">
        <v>21</v>
      </c>
      <c r="C1231" s="1" t="s">
        <v>932</v>
      </c>
      <c r="D1231" s="1" t="s">
        <v>24</v>
      </c>
      <c r="E1231" s="93">
        <v>8</v>
      </c>
      <c r="F1231" s="92" t="s">
        <v>38</v>
      </c>
      <c r="G1231" s="1" t="s">
        <v>124</v>
      </c>
      <c r="H1231" s="91">
        <v>1</v>
      </c>
      <c r="I1231" s="91">
        <v>1</v>
      </c>
      <c r="J1231" s="92" t="s">
        <v>939</v>
      </c>
    </row>
    <row r="1232" spans="1:10" x14ac:dyDescent="0.35">
      <c r="A1232">
        <v>15</v>
      </c>
      <c r="B1232" s="1" t="s">
        <v>21</v>
      </c>
      <c r="C1232" s="1" t="s">
        <v>932</v>
      </c>
      <c r="D1232" s="1" t="s">
        <v>24</v>
      </c>
      <c r="E1232" s="93">
        <v>9</v>
      </c>
      <c r="F1232" s="92" t="s">
        <v>39</v>
      </c>
      <c r="G1232" s="1" t="s">
        <v>124</v>
      </c>
      <c r="H1232" s="91">
        <v>0.5</v>
      </c>
      <c r="I1232" s="91">
        <v>1</v>
      </c>
      <c r="J1232" s="92" t="s">
        <v>940</v>
      </c>
    </row>
    <row r="1233" spans="1:10" x14ac:dyDescent="0.35">
      <c r="A1233">
        <v>16</v>
      </c>
      <c r="B1233" s="1" t="s">
        <v>21</v>
      </c>
      <c r="C1233" s="1" t="s">
        <v>932</v>
      </c>
      <c r="D1233" s="1" t="s">
        <v>24</v>
      </c>
      <c r="E1233" s="93">
        <v>10</v>
      </c>
      <c r="F1233" s="92" t="s">
        <v>40</v>
      </c>
      <c r="G1233" s="1" t="s">
        <v>120</v>
      </c>
      <c r="H1233" s="91">
        <v>0</v>
      </c>
      <c r="I1233" s="91">
        <v>1</v>
      </c>
      <c r="J1233" s="92" t="s">
        <v>941</v>
      </c>
    </row>
    <row r="1234" spans="1:10" x14ac:dyDescent="0.35">
      <c r="A1234">
        <v>17</v>
      </c>
      <c r="B1234" s="1" t="s">
        <v>21</v>
      </c>
      <c r="C1234" s="1" t="s">
        <v>932</v>
      </c>
      <c r="D1234" s="1" t="s">
        <v>24</v>
      </c>
      <c r="E1234" s="93">
        <v>11</v>
      </c>
      <c r="F1234" s="92" t="s">
        <v>41</v>
      </c>
      <c r="G1234" s="1" t="s">
        <v>124</v>
      </c>
      <c r="H1234" s="91">
        <v>1</v>
      </c>
      <c r="I1234" s="91">
        <v>1</v>
      </c>
      <c r="J1234" s="92" t="s">
        <v>942</v>
      </c>
    </row>
    <row r="1235" spans="1:10" x14ac:dyDescent="0.35">
      <c r="A1235">
        <v>18</v>
      </c>
      <c r="B1235" s="1" t="s">
        <v>21</v>
      </c>
      <c r="C1235" s="1" t="s">
        <v>932</v>
      </c>
      <c r="D1235" s="1" t="s">
        <v>24</v>
      </c>
      <c r="E1235" s="93">
        <v>12</v>
      </c>
      <c r="F1235" s="92" t="s">
        <v>42</v>
      </c>
      <c r="G1235" s="1" t="s">
        <v>124</v>
      </c>
      <c r="H1235" s="91">
        <v>1</v>
      </c>
      <c r="I1235" s="91">
        <v>1</v>
      </c>
      <c r="J1235" s="92" t="s">
        <v>942</v>
      </c>
    </row>
    <row r="1236" spans="1:10" x14ac:dyDescent="0.35">
      <c r="A1236">
        <v>19</v>
      </c>
      <c r="B1236" s="1" t="s">
        <v>21</v>
      </c>
      <c r="C1236" s="1" t="s">
        <v>932</v>
      </c>
      <c r="D1236" s="1" t="s">
        <v>44</v>
      </c>
      <c r="E1236">
        <v>1</v>
      </c>
      <c r="F1236" t="s">
        <v>45</v>
      </c>
      <c r="G1236" s="1" t="s">
        <v>124</v>
      </c>
      <c r="H1236" s="91">
        <v>1</v>
      </c>
      <c r="I1236" s="91">
        <v>3</v>
      </c>
      <c r="J1236" s="92" t="s">
        <v>943</v>
      </c>
    </row>
    <row r="1237" spans="1:10" x14ac:dyDescent="0.35">
      <c r="A1237">
        <v>20</v>
      </c>
      <c r="B1237" s="1" t="s">
        <v>21</v>
      </c>
      <c r="C1237" s="1" t="s">
        <v>932</v>
      </c>
      <c r="D1237" s="1" t="s">
        <v>44</v>
      </c>
      <c r="E1237" s="93">
        <v>2</v>
      </c>
      <c r="F1237" s="92" t="s">
        <v>46</v>
      </c>
      <c r="G1237" s="1" t="s">
        <v>124</v>
      </c>
      <c r="H1237" s="91">
        <v>1</v>
      </c>
      <c r="I1237" s="91">
        <v>1</v>
      </c>
      <c r="J1237" s="92" t="s">
        <v>944</v>
      </c>
    </row>
    <row r="1238" spans="1:10" x14ac:dyDescent="0.35">
      <c r="A1238">
        <v>21</v>
      </c>
      <c r="B1238" t="s">
        <v>21</v>
      </c>
      <c r="C1238" s="1" t="s">
        <v>932</v>
      </c>
      <c r="D1238" s="1" t="s">
        <v>44</v>
      </c>
      <c r="E1238" s="93" t="s">
        <v>136</v>
      </c>
      <c r="F1238" t="s">
        <v>47</v>
      </c>
      <c r="H1238" s="93">
        <v>0</v>
      </c>
      <c r="I1238" s="93">
        <v>0</v>
      </c>
    </row>
    <row r="1239" spans="1:10" x14ac:dyDescent="0.35">
      <c r="A1239">
        <v>22</v>
      </c>
      <c r="B1239" s="1" t="s">
        <v>21</v>
      </c>
      <c r="C1239" s="1" t="s">
        <v>932</v>
      </c>
      <c r="D1239" s="1" t="s">
        <v>49</v>
      </c>
      <c r="E1239" s="93">
        <v>1.1000000000000001</v>
      </c>
      <c r="F1239" s="92" t="s">
        <v>50</v>
      </c>
      <c r="G1239" s="1" t="s">
        <v>120</v>
      </c>
      <c r="H1239" s="91">
        <v>0</v>
      </c>
      <c r="I1239" s="91">
        <v>0.4</v>
      </c>
      <c r="J1239" s="92" t="s">
        <v>945</v>
      </c>
    </row>
    <row r="1240" spans="1:10" x14ac:dyDescent="0.35">
      <c r="A1240">
        <v>23</v>
      </c>
      <c r="B1240" s="1" t="s">
        <v>21</v>
      </c>
      <c r="C1240" s="1" t="s">
        <v>932</v>
      </c>
      <c r="D1240" s="1" t="s">
        <v>49</v>
      </c>
      <c r="E1240" s="93">
        <v>1.2</v>
      </c>
      <c r="F1240" s="92" t="s">
        <v>51</v>
      </c>
      <c r="G1240" s="1" t="s">
        <v>120</v>
      </c>
      <c r="H1240" s="91">
        <v>0</v>
      </c>
      <c r="I1240" s="91">
        <v>0.2</v>
      </c>
      <c r="J1240" s="92" t="s">
        <v>945</v>
      </c>
    </row>
    <row r="1241" spans="1:10" x14ac:dyDescent="0.35">
      <c r="A1241">
        <v>24</v>
      </c>
      <c r="B1241" s="1" t="s">
        <v>21</v>
      </c>
      <c r="C1241" s="1" t="s">
        <v>932</v>
      </c>
      <c r="D1241" s="1" t="s">
        <v>49</v>
      </c>
      <c r="E1241" s="93">
        <v>1.3</v>
      </c>
      <c r="F1241" s="92" t="s">
        <v>52</v>
      </c>
      <c r="G1241" s="1" t="s">
        <v>120</v>
      </c>
      <c r="H1241" s="91">
        <v>0</v>
      </c>
      <c r="I1241" s="91">
        <v>0.2</v>
      </c>
      <c r="J1241" s="92" t="s">
        <v>945</v>
      </c>
    </row>
    <row r="1242" spans="1:10" x14ac:dyDescent="0.35">
      <c r="A1242">
        <v>25</v>
      </c>
      <c r="B1242" s="1" t="s">
        <v>21</v>
      </c>
      <c r="C1242" s="1" t="s">
        <v>932</v>
      </c>
      <c r="D1242" s="1" t="s">
        <v>49</v>
      </c>
      <c r="E1242" s="93">
        <v>1.4</v>
      </c>
      <c r="F1242" s="92" t="s">
        <v>53</v>
      </c>
      <c r="G1242" s="1" t="s">
        <v>120</v>
      </c>
      <c r="H1242" s="91">
        <v>0</v>
      </c>
      <c r="I1242" s="91">
        <v>0.4</v>
      </c>
      <c r="J1242" s="92" t="s">
        <v>946</v>
      </c>
    </row>
    <row r="1243" spans="1:10" x14ac:dyDescent="0.35">
      <c r="A1243">
        <v>26</v>
      </c>
      <c r="B1243" s="1" t="s">
        <v>21</v>
      </c>
      <c r="C1243" s="1" t="s">
        <v>932</v>
      </c>
      <c r="D1243" s="1" t="s">
        <v>49</v>
      </c>
      <c r="E1243" s="93">
        <v>1.5</v>
      </c>
      <c r="F1243" s="92" t="s">
        <v>54</v>
      </c>
      <c r="G1243" s="1" t="s">
        <v>120</v>
      </c>
      <c r="H1243" s="91">
        <v>0</v>
      </c>
      <c r="I1243" s="91">
        <v>0.4</v>
      </c>
      <c r="J1243" s="92" t="s">
        <v>945</v>
      </c>
    </row>
    <row r="1244" spans="1:10" x14ac:dyDescent="0.35">
      <c r="A1244">
        <v>27</v>
      </c>
      <c r="B1244" s="1" t="s">
        <v>21</v>
      </c>
      <c r="C1244" s="1" t="s">
        <v>932</v>
      </c>
      <c r="D1244" s="1" t="s">
        <v>49</v>
      </c>
      <c r="E1244" s="93">
        <v>1.6</v>
      </c>
      <c r="F1244" s="92" t="s">
        <v>55</v>
      </c>
      <c r="G1244" s="1" t="s">
        <v>120</v>
      </c>
      <c r="H1244" s="91">
        <v>0</v>
      </c>
      <c r="I1244" s="91">
        <v>0.4</v>
      </c>
      <c r="J1244" s="92" t="s">
        <v>945</v>
      </c>
    </row>
    <row r="1245" spans="1:10" x14ac:dyDescent="0.35">
      <c r="A1245">
        <v>28</v>
      </c>
      <c r="B1245" s="1" t="s">
        <v>21</v>
      </c>
      <c r="C1245" s="1" t="s">
        <v>932</v>
      </c>
      <c r="D1245" s="1" t="s">
        <v>49</v>
      </c>
      <c r="E1245" s="93">
        <v>2</v>
      </c>
      <c r="F1245" s="92" t="s">
        <v>56</v>
      </c>
      <c r="G1245" s="1" t="s">
        <v>124</v>
      </c>
      <c r="H1245" s="91">
        <v>1</v>
      </c>
      <c r="I1245" s="91">
        <v>1</v>
      </c>
      <c r="J1245" s="92" t="s">
        <v>947</v>
      </c>
    </row>
    <row r="1246" spans="1:10" x14ac:dyDescent="0.35">
      <c r="A1246">
        <v>29</v>
      </c>
      <c r="B1246" s="1" t="s">
        <v>21</v>
      </c>
      <c r="C1246" s="1" t="s">
        <v>932</v>
      </c>
      <c r="D1246" s="1" t="s">
        <v>49</v>
      </c>
      <c r="E1246" s="93">
        <v>3</v>
      </c>
      <c r="F1246" s="92" t="s">
        <v>57</v>
      </c>
      <c r="G1246" s="1" t="s">
        <v>124</v>
      </c>
      <c r="H1246" s="91">
        <v>1</v>
      </c>
      <c r="I1246" s="91">
        <v>1</v>
      </c>
      <c r="J1246" s="92" t="s">
        <v>948</v>
      </c>
    </row>
    <row r="1247" spans="1:10" x14ac:dyDescent="0.35">
      <c r="A1247">
        <v>30</v>
      </c>
      <c r="B1247" s="1" t="s">
        <v>21</v>
      </c>
      <c r="C1247" s="1" t="s">
        <v>932</v>
      </c>
      <c r="D1247" s="1" t="s">
        <v>49</v>
      </c>
      <c r="E1247" s="93">
        <v>4</v>
      </c>
      <c r="F1247" s="92" t="s">
        <v>58</v>
      </c>
      <c r="G1247" s="1" t="s">
        <v>120</v>
      </c>
      <c r="H1247" s="91">
        <v>0</v>
      </c>
      <c r="I1247" s="91">
        <v>1</v>
      </c>
      <c r="J1247" s="92" t="s">
        <v>949</v>
      </c>
    </row>
    <row r="1248" spans="1:10" x14ac:dyDescent="0.35">
      <c r="A1248">
        <v>31</v>
      </c>
      <c r="B1248" s="1" t="s">
        <v>21</v>
      </c>
      <c r="C1248" s="1" t="s">
        <v>932</v>
      </c>
      <c r="D1248" s="1" t="s">
        <v>49</v>
      </c>
      <c r="E1248" s="93">
        <v>5</v>
      </c>
      <c r="F1248" s="92" t="s">
        <v>59</v>
      </c>
      <c r="G1248" s="1" t="s">
        <v>120</v>
      </c>
      <c r="H1248" s="91">
        <v>0</v>
      </c>
      <c r="I1248" s="91">
        <v>1</v>
      </c>
      <c r="J1248" s="92" t="s">
        <v>950</v>
      </c>
    </row>
    <row r="1249" spans="1:10" x14ac:dyDescent="0.35">
      <c r="A1249">
        <v>32</v>
      </c>
      <c r="B1249" s="1" t="s">
        <v>21</v>
      </c>
      <c r="C1249" s="1" t="s">
        <v>932</v>
      </c>
      <c r="D1249" s="1" t="s">
        <v>49</v>
      </c>
      <c r="E1249" s="93">
        <v>6</v>
      </c>
      <c r="F1249" s="92" t="s">
        <v>60</v>
      </c>
      <c r="G1249" s="1" t="s">
        <v>124</v>
      </c>
      <c r="H1249" s="91">
        <v>1</v>
      </c>
      <c r="I1249" s="91">
        <v>1</v>
      </c>
      <c r="J1249" s="92" t="s">
        <v>951</v>
      </c>
    </row>
    <row r="1250" spans="1:10" x14ac:dyDescent="0.35">
      <c r="A1250">
        <v>33</v>
      </c>
      <c r="B1250" s="1" t="s">
        <v>21</v>
      </c>
      <c r="C1250" s="1" t="s">
        <v>932</v>
      </c>
      <c r="D1250" s="1" t="s">
        <v>49</v>
      </c>
      <c r="E1250" s="93">
        <v>7</v>
      </c>
      <c r="F1250" s="92" t="s">
        <v>61</v>
      </c>
      <c r="G1250" s="1" t="s">
        <v>120</v>
      </c>
      <c r="H1250" s="91">
        <v>0</v>
      </c>
      <c r="I1250" s="101">
        <v>1</v>
      </c>
      <c r="J1250" s="92" t="s">
        <v>952</v>
      </c>
    </row>
    <row r="1251" spans="1:10" x14ac:dyDescent="0.35">
      <c r="A1251">
        <v>34</v>
      </c>
      <c r="B1251" s="1" t="s">
        <v>21</v>
      </c>
      <c r="C1251" s="1" t="s">
        <v>932</v>
      </c>
      <c r="D1251" s="1" t="s">
        <v>49</v>
      </c>
      <c r="E1251" s="93">
        <v>8</v>
      </c>
      <c r="F1251" s="92" t="s">
        <v>62</v>
      </c>
      <c r="G1251" s="1" t="s">
        <v>124</v>
      </c>
      <c r="H1251" s="91">
        <v>1</v>
      </c>
      <c r="I1251" s="91">
        <v>1</v>
      </c>
      <c r="J1251" s="92" t="s">
        <v>953</v>
      </c>
    </row>
    <row r="1252" spans="1:10" x14ac:dyDescent="0.35">
      <c r="A1252">
        <v>35</v>
      </c>
      <c r="B1252" s="2" t="s">
        <v>21</v>
      </c>
      <c r="C1252" s="1" t="s">
        <v>932</v>
      </c>
      <c r="D1252" s="2" t="s">
        <v>64</v>
      </c>
      <c r="E1252" s="95">
        <v>1.1000000000000001</v>
      </c>
      <c r="F1252" s="92" t="s">
        <v>65</v>
      </c>
      <c r="G1252" s="94">
        <v>7454.4525000000003</v>
      </c>
      <c r="H1252" s="95">
        <v>1.2317205413022603</v>
      </c>
      <c r="I1252" s="96">
        <v>2</v>
      </c>
      <c r="J1252" s="92" t="s">
        <v>954</v>
      </c>
    </row>
    <row r="1253" spans="1:10" x14ac:dyDescent="0.35">
      <c r="A1253">
        <v>36</v>
      </c>
      <c r="B1253" s="2" t="s">
        <v>21</v>
      </c>
      <c r="C1253" s="1" t="s">
        <v>932</v>
      </c>
      <c r="D1253" s="2" t="s">
        <v>64</v>
      </c>
      <c r="E1253" s="95">
        <v>1.2</v>
      </c>
      <c r="F1253" s="92" t="s">
        <v>66</v>
      </c>
      <c r="G1253" s="94">
        <v>3339.4575</v>
      </c>
      <c r="H1253" s="95">
        <v>0.51751160833774124</v>
      </c>
      <c r="I1253" s="96">
        <v>1</v>
      </c>
      <c r="J1253" s="92" t="s">
        <v>955</v>
      </c>
    </row>
    <row r="1254" spans="1:10" x14ac:dyDescent="0.35">
      <c r="A1254">
        <v>37</v>
      </c>
      <c r="B1254" t="s">
        <v>21</v>
      </c>
      <c r="C1254" s="1" t="s">
        <v>932</v>
      </c>
      <c r="D1254" s="2" t="s">
        <v>64</v>
      </c>
      <c r="E1254" s="95" t="s">
        <v>148</v>
      </c>
      <c r="F1254" s="92" t="s">
        <v>67</v>
      </c>
      <c r="H1254" s="93">
        <v>0</v>
      </c>
      <c r="I1254" s="93">
        <v>0</v>
      </c>
    </row>
    <row r="1255" spans="1:10" x14ac:dyDescent="0.35">
      <c r="A1255">
        <v>38</v>
      </c>
      <c r="B1255" s="2" t="s">
        <v>21</v>
      </c>
      <c r="C1255" s="1" t="s">
        <v>932</v>
      </c>
      <c r="D1255" s="2" t="s">
        <v>64</v>
      </c>
      <c r="E1255" s="95">
        <v>2</v>
      </c>
      <c r="F1255" s="92" t="s">
        <v>68</v>
      </c>
      <c r="G1255" s="94">
        <v>1814.8188605442176</v>
      </c>
      <c r="H1255" s="95">
        <v>0.68865001561930417</v>
      </c>
      <c r="I1255" s="96">
        <v>2</v>
      </c>
      <c r="J1255" s="92" t="s">
        <v>956</v>
      </c>
    </row>
    <row r="1256" spans="1:10" x14ac:dyDescent="0.35">
      <c r="A1256" s="92">
        <v>39</v>
      </c>
      <c r="B1256" t="s">
        <v>21</v>
      </c>
      <c r="C1256" s="1" t="s">
        <v>932</v>
      </c>
      <c r="D1256" t="s">
        <v>64</v>
      </c>
      <c r="E1256">
        <v>3</v>
      </c>
      <c r="F1256" s="92" t="s">
        <v>197</v>
      </c>
      <c r="G1256" s="1" t="s">
        <v>124</v>
      </c>
      <c r="H1256" s="93">
        <v>3</v>
      </c>
      <c r="I1256" s="93">
        <v>3</v>
      </c>
      <c r="J1256" s="92" t="s">
        <v>957</v>
      </c>
    </row>
    <row r="1257" spans="1:10" x14ac:dyDescent="0.35">
      <c r="A1257" s="92">
        <v>40</v>
      </c>
      <c r="B1257" t="s">
        <v>21</v>
      </c>
      <c r="C1257" s="1" t="s">
        <v>932</v>
      </c>
      <c r="D1257" t="s">
        <v>70</v>
      </c>
      <c r="E1257" s="93">
        <v>1</v>
      </c>
      <c r="F1257" s="92" t="s">
        <v>71</v>
      </c>
      <c r="G1257" t="s">
        <v>124</v>
      </c>
      <c r="H1257" s="93">
        <v>0.25</v>
      </c>
      <c r="I1257" s="93">
        <v>0.25</v>
      </c>
      <c r="J1257" s="92" t="s">
        <v>958</v>
      </c>
    </row>
    <row r="1258" spans="1:10" x14ac:dyDescent="0.35">
      <c r="A1258" s="92">
        <v>41</v>
      </c>
      <c r="B1258" t="s">
        <v>21</v>
      </c>
      <c r="C1258" s="1" t="s">
        <v>932</v>
      </c>
      <c r="D1258" t="s">
        <v>70</v>
      </c>
      <c r="E1258" s="93">
        <v>2</v>
      </c>
      <c r="F1258" s="92" t="s">
        <v>72</v>
      </c>
      <c r="G1258" t="s">
        <v>124</v>
      </c>
      <c r="H1258" s="93">
        <v>0.25</v>
      </c>
      <c r="I1258" s="93">
        <v>0.25</v>
      </c>
      <c r="J1258" s="92" t="s">
        <v>959</v>
      </c>
    </row>
    <row r="1259" spans="1:10" x14ac:dyDescent="0.35">
      <c r="A1259" s="92">
        <v>42</v>
      </c>
      <c r="B1259" t="s">
        <v>21</v>
      </c>
      <c r="C1259" s="1" t="s">
        <v>932</v>
      </c>
      <c r="D1259" t="s">
        <v>70</v>
      </c>
      <c r="E1259" s="93">
        <v>3</v>
      </c>
      <c r="F1259" s="92" t="s">
        <v>73</v>
      </c>
      <c r="G1259" t="s">
        <v>120</v>
      </c>
      <c r="H1259" s="93">
        <v>0</v>
      </c>
      <c r="I1259" s="93">
        <v>0.25</v>
      </c>
      <c r="J1259" s="92" t="s">
        <v>960</v>
      </c>
    </row>
    <row r="1260" spans="1:10" x14ac:dyDescent="0.35">
      <c r="A1260">
        <v>43</v>
      </c>
      <c r="B1260" t="s">
        <v>21</v>
      </c>
      <c r="C1260" s="1" t="s">
        <v>932</v>
      </c>
      <c r="D1260" t="s">
        <v>70</v>
      </c>
      <c r="E1260" s="93">
        <v>4</v>
      </c>
      <c r="F1260" s="92" t="s">
        <v>74</v>
      </c>
      <c r="G1260" t="s">
        <v>124</v>
      </c>
      <c r="H1260" s="93">
        <v>0.25</v>
      </c>
      <c r="I1260" s="93">
        <v>0.25</v>
      </c>
      <c r="J1260" s="92" t="s">
        <v>313</v>
      </c>
    </row>
    <row r="1261" spans="1:10" ht="87" x14ac:dyDescent="0.35">
      <c r="A1261">
        <v>44</v>
      </c>
      <c r="B1261" t="s">
        <v>21</v>
      </c>
      <c r="C1261" s="1" t="s">
        <v>932</v>
      </c>
      <c r="D1261" t="s">
        <v>70</v>
      </c>
      <c r="E1261" s="93">
        <v>5</v>
      </c>
      <c r="F1261" s="92" t="s">
        <v>75</v>
      </c>
      <c r="G1261" t="s">
        <v>124</v>
      </c>
      <c r="H1261" s="93">
        <v>0.25</v>
      </c>
      <c r="I1261" s="93">
        <v>0.25</v>
      </c>
      <c r="J1261" s="103" t="s">
        <v>1273</v>
      </c>
    </row>
    <row r="1262" spans="1:10" x14ac:dyDescent="0.35">
      <c r="A1262">
        <v>45</v>
      </c>
      <c r="B1262" t="s">
        <v>21</v>
      </c>
      <c r="C1262" s="1" t="s">
        <v>932</v>
      </c>
      <c r="D1262" t="s">
        <v>70</v>
      </c>
      <c r="E1262" s="93">
        <v>6</v>
      </c>
      <c r="F1262" s="92" t="s">
        <v>76</v>
      </c>
      <c r="G1262" t="s">
        <v>124</v>
      </c>
      <c r="H1262" s="93">
        <v>0.25</v>
      </c>
      <c r="I1262" s="93">
        <v>0.25</v>
      </c>
      <c r="J1262" s="92" t="s">
        <v>961</v>
      </c>
    </row>
    <row r="1263" spans="1:10" x14ac:dyDescent="0.35">
      <c r="A1263">
        <v>46</v>
      </c>
      <c r="B1263" t="s">
        <v>21</v>
      </c>
      <c r="C1263" s="1" t="s">
        <v>932</v>
      </c>
      <c r="D1263" t="s">
        <v>70</v>
      </c>
      <c r="E1263" s="93">
        <v>7</v>
      </c>
      <c r="F1263" s="92" t="s">
        <v>77</v>
      </c>
      <c r="G1263" t="s">
        <v>124</v>
      </c>
      <c r="H1263" s="93">
        <v>0.25</v>
      </c>
      <c r="I1263" s="93">
        <v>0.25</v>
      </c>
      <c r="J1263" s="92" t="s">
        <v>962</v>
      </c>
    </row>
    <row r="1264" spans="1:10" x14ac:dyDescent="0.35">
      <c r="A1264">
        <v>47</v>
      </c>
      <c r="B1264" t="s">
        <v>21</v>
      </c>
      <c r="C1264" s="1" t="s">
        <v>932</v>
      </c>
      <c r="D1264" t="s">
        <v>70</v>
      </c>
      <c r="E1264" s="93">
        <v>8</v>
      </c>
      <c r="F1264" s="92" t="s">
        <v>78</v>
      </c>
      <c r="G1264" t="s">
        <v>124</v>
      </c>
      <c r="H1264" s="93">
        <v>0.25</v>
      </c>
      <c r="I1264" s="93">
        <v>0.25</v>
      </c>
      <c r="J1264" s="92" t="s">
        <v>963</v>
      </c>
    </row>
    <row r="1265" spans="1:10" x14ac:dyDescent="0.35">
      <c r="A1265">
        <v>48</v>
      </c>
      <c r="B1265" t="s">
        <v>21</v>
      </c>
      <c r="C1265" s="1" t="s">
        <v>932</v>
      </c>
      <c r="D1265" t="s">
        <v>70</v>
      </c>
      <c r="E1265" s="93">
        <v>9</v>
      </c>
      <c r="F1265" s="92" t="s">
        <v>79</v>
      </c>
      <c r="G1265" t="s">
        <v>124</v>
      </c>
      <c r="H1265" s="93">
        <v>0.25</v>
      </c>
      <c r="I1265" s="93">
        <v>0.25</v>
      </c>
      <c r="J1265" s="92" t="s">
        <v>964</v>
      </c>
    </row>
    <row r="1266" spans="1:10" x14ac:dyDescent="0.35">
      <c r="A1266">
        <v>49</v>
      </c>
      <c r="B1266" t="s">
        <v>21</v>
      </c>
      <c r="C1266" s="1" t="s">
        <v>932</v>
      </c>
      <c r="D1266" t="s">
        <v>70</v>
      </c>
      <c r="E1266" s="93">
        <v>10</v>
      </c>
      <c r="F1266" s="92" t="s">
        <v>80</v>
      </c>
      <c r="G1266" t="s">
        <v>124</v>
      </c>
      <c r="H1266" s="93">
        <v>0.25</v>
      </c>
      <c r="I1266" s="93">
        <v>0.25</v>
      </c>
      <c r="J1266" s="92" t="s">
        <v>965</v>
      </c>
    </row>
    <row r="1267" spans="1:10" x14ac:dyDescent="0.35">
      <c r="A1267">
        <v>50</v>
      </c>
      <c r="B1267" t="s">
        <v>21</v>
      </c>
      <c r="C1267" s="1" t="s">
        <v>932</v>
      </c>
      <c r="D1267" t="s">
        <v>70</v>
      </c>
      <c r="E1267" s="93">
        <v>11</v>
      </c>
      <c r="F1267" s="92" t="s">
        <v>81</v>
      </c>
      <c r="G1267" t="s">
        <v>124</v>
      </c>
      <c r="H1267" s="93">
        <v>0.25</v>
      </c>
      <c r="I1267" s="93">
        <v>0.25</v>
      </c>
      <c r="J1267" s="92" t="s">
        <v>966</v>
      </c>
    </row>
    <row r="1268" spans="1:10" x14ac:dyDescent="0.35">
      <c r="A1268">
        <v>51</v>
      </c>
      <c r="B1268" t="s">
        <v>21</v>
      </c>
      <c r="C1268" s="1" t="s">
        <v>932</v>
      </c>
      <c r="D1268" t="s">
        <v>70</v>
      </c>
      <c r="E1268" s="93">
        <v>12</v>
      </c>
      <c r="F1268" s="92" t="s">
        <v>82</v>
      </c>
      <c r="G1268" t="s">
        <v>120</v>
      </c>
      <c r="H1268" s="93">
        <v>0</v>
      </c>
      <c r="I1268" s="93">
        <v>0.25</v>
      </c>
      <c r="J1268" s="92" t="s">
        <v>358</v>
      </c>
    </row>
    <row r="1269" spans="1:10" x14ac:dyDescent="0.35">
      <c r="A1269">
        <v>52</v>
      </c>
      <c r="B1269" t="s">
        <v>21</v>
      </c>
      <c r="C1269" s="1" t="s">
        <v>932</v>
      </c>
      <c r="D1269" t="s">
        <v>70</v>
      </c>
      <c r="E1269" s="93">
        <v>13</v>
      </c>
      <c r="F1269" s="92" t="s">
        <v>83</v>
      </c>
      <c r="G1269" t="s">
        <v>120</v>
      </c>
      <c r="H1269" s="93">
        <v>0</v>
      </c>
      <c r="I1269" s="93">
        <v>0.25</v>
      </c>
      <c r="J1269" s="92" t="s">
        <v>163</v>
      </c>
    </row>
    <row r="1270" spans="1:10" x14ac:dyDescent="0.35">
      <c r="A1270">
        <v>53</v>
      </c>
      <c r="B1270" t="s">
        <v>21</v>
      </c>
      <c r="C1270" s="1" t="s">
        <v>932</v>
      </c>
      <c r="D1270" t="s">
        <v>70</v>
      </c>
      <c r="E1270" s="93">
        <v>14</v>
      </c>
      <c r="F1270" s="92" t="s">
        <v>84</v>
      </c>
      <c r="G1270" t="s">
        <v>124</v>
      </c>
      <c r="H1270" s="93">
        <v>0.25</v>
      </c>
      <c r="I1270" s="93">
        <v>0.25</v>
      </c>
      <c r="J1270" s="92" t="s">
        <v>967</v>
      </c>
    </row>
    <row r="1271" spans="1:10" x14ac:dyDescent="0.35">
      <c r="A1271">
        <v>54</v>
      </c>
      <c r="B1271" t="s">
        <v>21</v>
      </c>
      <c r="C1271" s="1" t="s">
        <v>932</v>
      </c>
      <c r="D1271" t="s">
        <v>70</v>
      </c>
      <c r="E1271" s="93">
        <v>15</v>
      </c>
      <c r="F1271" s="92" t="s">
        <v>85</v>
      </c>
      <c r="G1271" s="103" t="s">
        <v>124</v>
      </c>
      <c r="H1271" s="104">
        <v>0.25</v>
      </c>
      <c r="I1271" s="93">
        <v>0.25</v>
      </c>
      <c r="J1271" s="92" t="s">
        <v>968</v>
      </c>
    </row>
    <row r="1272" spans="1:10" x14ac:dyDescent="0.35">
      <c r="A1272">
        <v>55</v>
      </c>
      <c r="B1272" t="s">
        <v>21</v>
      </c>
      <c r="C1272" s="1" t="s">
        <v>932</v>
      </c>
      <c r="D1272" t="s">
        <v>70</v>
      </c>
      <c r="E1272" s="93">
        <v>16</v>
      </c>
      <c r="F1272" s="92" t="s">
        <v>86</v>
      </c>
      <c r="G1272" s="103" t="s">
        <v>120</v>
      </c>
      <c r="H1272" s="104">
        <v>0</v>
      </c>
      <c r="I1272" s="93">
        <v>0.25</v>
      </c>
      <c r="J1272" s="92" t="s">
        <v>969</v>
      </c>
    </row>
    <row r="1273" spans="1:10" x14ac:dyDescent="0.35">
      <c r="A1273">
        <v>56</v>
      </c>
      <c r="B1273" t="s">
        <v>21</v>
      </c>
      <c r="C1273" s="1" t="s">
        <v>932</v>
      </c>
      <c r="D1273" t="s">
        <v>70</v>
      </c>
      <c r="E1273" s="93">
        <v>17</v>
      </c>
      <c r="F1273" s="92" t="s">
        <v>87</v>
      </c>
      <c r="G1273" t="s">
        <v>120</v>
      </c>
      <c r="H1273" s="93">
        <v>0</v>
      </c>
      <c r="I1273" s="93">
        <v>0.25</v>
      </c>
      <c r="J1273" s="92" t="s">
        <v>970</v>
      </c>
    </row>
    <row r="1274" spans="1:10" x14ac:dyDescent="0.35">
      <c r="A1274">
        <v>57</v>
      </c>
      <c r="B1274" t="s">
        <v>21</v>
      </c>
      <c r="C1274" s="1" t="s">
        <v>932</v>
      </c>
      <c r="D1274" t="s">
        <v>70</v>
      </c>
      <c r="E1274" s="93">
        <v>18</v>
      </c>
      <c r="F1274" s="92" t="s">
        <v>971</v>
      </c>
      <c r="G1274" t="s">
        <v>124</v>
      </c>
      <c r="H1274" s="93">
        <v>0.25</v>
      </c>
      <c r="I1274" s="93">
        <v>0.25</v>
      </c>
      <c r="J1274" s="92" t="s">
        <v>972</v>
      </c>
    </row>
    <row r="1275" spans="1:10" x14ac:dyDescent="0.35">
      <c r="A1275">
        <v>58</v>
      </c>
      <c r="B1275" t="s">
        <v>21</v>
      </c>
      <c r="C1275" s="1" t="s">
        <v>932</v>
      </c>
      <c r="D1275" t="s">
        <v>70</v>
      </c>
      <c r="E1275" s="93">
        <v>19</v>
      </c>
      <c r="F1275" s="92" t="s">
        <v>89</v>
      </c>
      <c r="G1275" t="s">
        <v>124</v>
      </c>
      <c r="H1275" s="93">
        <v>0.25</v>
      </c>
      <c r="I1275" s="93">
        <v>0.25</v>
      </c>
      <c r="J1275" s="92" t="s">
        <v>973</v>
      </c>
    </row>
    <row r="1276" spans="1:10" x14ac:dyDescent="0.35">
      <c r="A1276">
        <v>59</v>
      </c>
      <c r="B1276" t="s">
        <v>21</v>
      </c>
      <c r="C1276" s="1" t="s">
        <v>932</v>
      </c>
      <c r="D1276" t="s">
        <v>70</v>
      </c>
      <c r="E1276" s="93">
        <v>20</v>
      </c>
      <c r="F1276" s="92" t="s">
        <v>166</v>
      </c>
      <c r="G1276" t="s">
        <v>124</v>
      </c>
      <c r="H1276" s="93">
        <v>0.25</v>
      </c>
      <c r="I1276" s="93">
        <v>0.25</v>
      </c>
      <c r="J1276" s="92" t="s">
        <v>974</v>
      </c>
    </row>
    <row r="1277" spans="1:10" x14ac:dyDescent="0.35">
      <c r="A1277">
        <v>60</v>
      </c>
      <c r="B1277" t="s">
        <v>21</v>
      </c>
      <c r="C1277" s="1" t="s">
        <v>932</v>
      </c>
      <c r="D1277" t="s">
        <v>70</v>
      </c>
      <c r="E1277" s="93">
        <v>21</v>
      </c>
      <c r="F1277" s="92" t="s">
        <v>91</v>
      </c>
      <c r="G1277" t="s">
        <v>120</v>
      </c>
      <c r="H1277" s="93">
        <v>0</v>
      </c>
      <c r="I1277" s="98">
        <v>0.125</v>
      </c>
      <c r="J1277" s="92" t="s">
        <v>975</v>
      </c>
    </row>
    <row r="1278" spans="1:10" x14ac:dyDescent="0.35">
      <c r="A1278">
        <v>61</v>
      </c>
      <c r="B1278" t="s">
        <v>21</v>
      </c>
      <c r="C1278" s="1" t="s">
        <v>932</v>
      </c>
      <c r="D1278" t="s">
        <v>70</v>
      </c>
      <c r="E1278" s="93">
        <v>22</v>
      </c>
      <c r="F1278" s="92" t="s">
        <v>92</v>
      </c>
      <c r="G1278" s="92" t="s">
        <v>124</v>
      </c>
      <c r="H1278" s="95">
        <v>0.125</v>
      </c>
      <c r="I1278" s="99">
        <v>0.125</v>
      </c>
      <c r="J1278" s="92" t="s">
        <v>976</v>
      </c>
    </row>
    <row r="1279" spans="1:10" x14ac:dyDescent="0.35">
      <c r="A1279">
        <v>62</v>
      </c>
      <c r="B1279" t="s">
        <v>21</v>
      </c>
      <c r="C1279" s="1" t="s">
        <v>932</v>
      </c>
      <c r="D1279" t="s">
        <v>70</v>
      </c>
      <c r="E1279" s="93">
        <v>23</v>
      </c>
      <c r="F1279" s="92" t="s">
        <v>93</v>
      </c>
      <c r="G1279" t="s">
        <v>124</v>
      </c>
      <c r="H1279" s="93">
        <v>0.25</v>
      </c>
      <c r="I1279" s="93">
        <v>0.25</v>
      </c>
      <c r="J1279" s="92" t="s">
        <v>977</v>
      </c>
    </row>
    <row r="1280" spans="1:10" x14ac:dyDescent="0.35">
      <c r="A1280">
        <v>63</v>
      </c>
      <c r="B1280" t="s">
        <v>21</v>
      </c>
      <c r="C1280" s="1" t="s">
        <v>932</v>
      </c>
      <c r="D1280" t="s">
        <v>70</v>
      </c>
      <c r="E1280" s="93">
        <v>24</v>
      </c>
      <c r="F1280" s="92" t="s">
        <v>94</v>
      </c>
      <c r="G1280" t="s">
        <v>124</v>
      </c>
      <c r="H1280" s="93">
        <v>0.25</v>
      </c>
      <c r="I1280" s="93">
        <v>0.25</v>
      </c>
      <c r="J1280" s="92" t="s">
        <v>977</v>
      </c>
    </row>
    <row r="1281" spans="1:10" x14ac:dyDescent="0.35">
      <c r="A1281">
        <v>64</v>
      </c>
      <c r="B1281" t="s">
        <v>21</v>
      </c>
      <c r="C1281" s="1" t="s">
        <v>932</v>
      </c>
      <c r="D1281" t="s">
        <v>70</v>
      </c>
      <c r="E1281" s="93">
        <v>25</v>
      </c>
      <c r="F1281" s="92" t="s">
        <v>95</v>
      </c>
      <c r="G1281" t="s">
        <v>120</v>
      </c>
      <c r="H1281" s="93">
        <v>0</v>
      </c>
      <c r="I1281" s="93">
        <v>0.25</v>
      </c>
      <c r="J1281" s="92" t="s">
        <v>978</v>
      </c>
    </row>
    <row r="1282" spans="1:10" x14ac:dyDescent="0.35">
      <c r="A1282">
        <v>1</v>
      </c>
      <c r="B1282" s="1" t="s">
        <v>108</v>
      </c>
      <c r="C1282" s="1" t="s">
        <v>979</v>
      </c>
      <c r="D1282" s="1" t="s">
        <v>24</v>
      </c>
      <c r="E1282" s="93">
        <v>1</v>
      </c>
      <c r="F1282" s="92" t="s">
        <v>25</v>
      </c>
      <c r="G1282" s="1" t="s">
        <v>124</v>
      </c>
      <c r="H1282" s="91">
        <v>1</v>
      </c>
      <c r="I1282" s="91">
        <v>1</v>
      </c>
      <c r="J1282" s="92" t="s">
        <v>980</v>
      </c>
    </row>
    <row r="1283" spans="1:10" x14ac:dyDescent="0.35">
      <c r="A1283">
        <v>2</v>
      </c>
      <c r="B1283" t="s">
        <v>108</v>
      </c>
      <c r="C1283" s="1" t="s">
        <v>979</v>
      </c>
      <c r="D1283" s="1" t="s">
        <v>24</v>
      </c>
      <c r="E1283" s="93">
        <v>1.1000000000000001</v>
      </c>
      <c r="F1283" t="s">
        <v>26</v>
      </c>
      <c r="H1283" s="93">
        <v>0</v>
      </c>
      <c r="I1283" s="93">
        <v>0</v>
      </c>
    </row>
    <row r="1284" spans="1:10" x14ac:dyDescent="0.35">
      <c r="A1284">
        <v>3</v>
      </c>
      <c r="B1284" t="s">
        <v>108</v>
      </c>
      <c r="C1284" s="1" t="s">
        <v>979</v>
      </c>
      <c r="D1284" s="1" t="s">
        <v>24</v>
      </c>
      <c r="E1284" s="93">
        <v>1.2</v>
      </c>
      <c r="F1284" t="s">
        <v>27</v>
      </c>
      <c r="H1284" s="93">
        <v>0</v>
      </c>
      <c r="I1284" s="93">
        <v>0</v>
      </c>
    </row>
    <row r="1285" spans="1:10" x14ac:dyDescent="0.35">
      <c r="A1285">
        <v>4</v>
      </c>
      <c r="B1285" t="s">
        <v>108</v>
      </c>
      <c r="C1285" s="1" t="s">
        <v>979</v>
      </c>
      <c r="D1285" s="1" t="s">
        <v>24</v>
      </c>
      <c r="E1285" s="93">
        <v>1.3</v>
      </c>
      <c r="F1285" t="s">
        <v>28</v>
      </c>
      <c r="H1285" s="93">
        <v>0</v>
      </c>
      <c r="I1285" s="93">
        <v>0</v>
      </c>
    </row>
    <row r="1286" spans="1:10" x14ac:dyDescent="0.35">
      <c r="A1286">
        <v>5</v>
      </c>
      <c r="B1286" s="1" t="s">
        <v>108</v>
      </c>
      <c r="C1286" s="1" t="s">
        <v>979</v>
      </c>
      <c r="D1286" s="1" t="s">
        <v>24</v>
      </c>
      <c r="E1286" s="93">
        <v>2</v>
      </c>
      <c r="F1286" s="92" t="s">
        <v>29</v>
      </c>
      <c r="G1286" s="1" t="s">
        <v>124</v>
      </c>
      <c r="H1286" s="91">
        <v>0.5</v>
      </c>
      <c r="I1286" s="91">
        <v>0.5</v>
      </c>
      <c r="J1286" t="s">
        <v>981</v>
      </c>
    </row>
    <row r="1287" spans="1:10" x14ac:dyDescent="0.35">
      <c r="A1287">
        <v>6</v>
      </c>
      <c r="B1287" t="s">
        <v>108</v>
      </c>
      <c r="C1287" s="1" t="s">
        <v>979</v>
      </c>
      <c r="D1287" s="1" t="s">
        <v>24</v>
      </c>
      <c r="E1287" s="93">
        <v>2.2000000000000002</v>
      </c>
      <c r="F1287" t="s">
        <v>30</v>
      </c>
      <c r="H1287" s="93">
        <v>0</v>
      </c>
      <c r="I1287" s="93">
        <v>0</v>
      </c>
    </row>
    <row r="1288" spans="1:10" x14ac:dyDescent="0.35">
      <c r="A1288">
        <v>7</v>
      </c>
      <c r="B1288" s="1" t="s">
        <v>108</v>
      </c>
      <c r="C1288" s="1" t="s">
        <v>979</v>
      </c>
      <c r="D1288" s="1" t="s">
        <v>24</v>
      </c>
      <c r="E1288" s="93">
        <v>3</v>
      </c>
      <c r="F1288" s="92" t="s">
        <v>31</v>
      </c>
      <c r="G1288" s="1" t="s">
        <v>124</v>
      </c>
      <c r="H1288" s="91">
        <v>0.5</v>
      </c>
      <c r="I1288" s="91">
        <v>0.5</v>
      </c>
      <c r="J1288" t="s">
        <v>982</v>
      </c>
    </row>
    <row r="1289" spans="1:10" x14ac:dyDescent="0.35">
      <c r="A1289">
        <v>8</v>
      </c>
      <c r="B1289" s="1" t="s">
        <v>108</v>
      </c>
      <c r="C1289" s="1" t="s">
        <v>979</v>
      </c>
      <c r="D1289" s="1" t="s">
        <v>24</v>
      </c>
      <c r="E1289" s="93">
        <v>4</v>
      </c>
      <c r="F1289" s="92" t="s">
        <v>32</v>
      </c>
      <c r="G1289" s="1" t="s">
        <v>120</v>
      </c>
      <c r="H1289" s="91">
        <f>7/9</f>
        <v>0.77777777777777779</v>
      </c>
      <c r="I1289" s="91">
        <v>1</v>
      </c>
      <c r="J1289" t="s">
        <v>983</v>
      </c>
    </row>
    <row r="1290" spans="1:10" x14ac:dyDescent="0.35">
      <c r="A1290">
        <v>9</v>
      </c>
      <c r="B1290" t="s">
        <v>108</v>
      </c>
      <c r="C1290" s="1" t="s">
        <v>979</v>
      </c>
      <c r="D1290" s="1" t="s">
        <v>24</v>
      </c>
      <c r="E1290" s="93">
        <v>4.2</v>
      </c>
      <c r="F1290" t="s">
        <v>33</v>
      </c>
      <c r="H1290" s="93">
        <v>0</v>
      </c>
      <c r="I1290" s="93">
        <v>0</v>
      </c>
    </row>
    <row r="1291" spans="1:10" x14ac:dyDescent="0.35">
      <c r="A1291">
        <v>10</v>
      </c>
      <c r="B1291" s="1" t="s">
        <v>108</v>
      </c>
      <c r="C1291" s="1" t="s">
        <v>979</v>
      </c>
      <c r="D1291" s="1" t="s">
        <v>24</v>
      </c>
      <c r="E1291" s="93">
        <v>5</v>
      </c>
      <c r="F1291" s="92" t="s">
        <v>34</v>
      </c>
      <c r="G1291" s="1" t="s">
        <v>124</v>
      </c>
      <c r="H1291" s="91">
        <v>1</v>
      </c>
      <c r="I1291" s="91">
        <v>1</v>
      </c>
      <c r="J1291" t="s">
        <v>984</v>
      </c>
    </row>
    <row r="1292" spans="1:10" x14ac:dyDescent="0.35">
      <c r="A1292">
        <v>11</v>
      </c>
      <c r="B1292" t="s">
        <v>108</v>
      </c>
      <c r="C1292" s="1" t="s">
        <v>979</v>
      </c>
      <c r="D1292" s="1" t="s">
        <v>24</v>
      </c>
      <c r="E1292" s="93">
        <v>5.2</v>
      </c>
      <c r="F1292" t="s">
        <v>35</v>
      </c>
      <c r="H1292" s="93">
        <v>0</v>
      </c>
      <c r="I1292" s="93">
        <v>0</v>
      </c>
    </row>
    <row r="1293" spans="1:10" x14ac:dyDescent="0.35">
      <c r="A1293">
        <v>12</v>
      </c>
      <c r="B1293" s="1" t="s">
        <v>108</v>
      </c>
      <c r="C1293" s="1" t="s">
        <v>979</v>
      </c>
      <c r="D1293" s="1" t="s">
        <v>24</v>
      </c>
      <c r="E1293" s="93">
        <v>6</v>
      </c>
      <c r="F1293" s="92" t="s">
        <v>36</v>
      </c>
      <c r="G1293" s="1" t="s">
        <v>120</v>
      </c>
      <c r="H1293" s="91">
        <v>0</v>
      </c>
      <c r="I1293" s="91">
        <v>1</v>
      </c>
      <c r="J1293" t="s">
        <v>985</v>
      </c>
    </row>
    <row r="1294" spans="1:10" x14ac:dyDescent="0.35">
      <c r="A1294">
        <v>13</v>
      </c>
      <c r="B1294" s="1" t="s">
        <v>108</v>
      </c>
      <c r="C1294" s="1" t="s">
        <v>979</v>
      </c>
      <c r="D1294" s="1" t="s">
        <v>24</v>
      </c>
      <c r="E1294" s="93">
        <v>7</v>
      </c>
      <c r="F1294" s="92" t="s">
        <v>37</v>
      </c>
      <c r="G1294" s="1" t="s">
        <v>124</v>
      </c>
      <c r="H1294" s="91">
        <v>1</v>
      </c>
      <c r="I1294" s="91">
        <v>1</v>
      </c>
      <c r="J1294" t="s">
        <v>986</v>
      </c>
    </row>
    <row r="1295" spans="1:10" x14ac:dyDescent="0.35">
      <c r="A1295">
        <v>14</v>
      </c>
      <c r="B1295" s="1" t="s">
        <v>108</v>
      </c>
      <c r="C1295" s="1" t="s">
        <v>979</v>
      </c>
      <c r="D1295" s="1" t="s">
        <v>24</v>
      </c>
      <c r="E1295" s="93">
        <v>8</v>
      </c>
      <c r="F1295" s="92" t="s">
        <v>38</v>
      </c>
      <c r="G1295" s="1" t="s">
        <v>124</v>
      </c>
      <c r="H1295" s="91">
        <v>1</v>
      </c>
      <c r="I1295" s="91">
        <v>1</v>
      </c>
      <c r="J1295" t="s">
        <v>987</v>
      </c>
    </row>
    <row r="1296" spans="1:10" x14ac:dyDescent="0.35">
      <c r="A1296">
        <v>15</v>
      </c>
      <c r="B1296" s="1" t="s">
        <v>108</v>
      </c>
      <c r="C1296" s="1" t="s">
        <v>979</v>
      </c>
      <c r="D1296" s="1" t="s">
        <v>24</v>
      </c>
      <c r="E1296" s="93">
        <v>9</v>
      </c>
      <c r="F1296" s="92" t="s">
        <v>39</v>
      </c>
      <c r="G1296" s="1" t="s">
        <v>120</v>
      </c>
      <c r="H1296" s="91">
        <v>0</v>
      </c>
      <c r="I1296" s="91">
        <v>1</v>
      </c>
      <c r="J1296" t="s">
        <v>988</v>
      </c>
    </row>
    <row r="1297" spans="1:10" x14ac:dyDescent="0.35">
      <c r="A1297">
        <v>16</v>
      </c>
      <c r="B1297" s="1" t="s">
        <v>108</v>
      </c>
      <c r="C1297" s="1" t="s">
        <v>979</v>
      </c>
      <c r="D1297" s="1" t="s">
        <v>24</v>
      </c>
      <c r="E1297" s="93">
        <v>10</v>
      </c>
      <c r="F1297" s="92" t="s">
        <v>40</v>
      </c>
      <c r="G1297" s="1" t="s">
        <v>120</v>
      </c>
      <c r="H1297" s="91">
        <v>0</v>
      </c>
      <c r="I1297" s="91">
        <v>1</v>
      </c>
      <c r="J1297" t="s">
        <v>989</v>
      </c>
    </row>
    <row r="1298" spans="1:10" x14ac:dyDescent="0.35">
      <c r="A1298">
        <v>17</v>
      </c>
      <c r="B1298" s="1" t="s">
        <v>108</v>
      </c>
      <c r="C1298" s="1" t="s">
        <v>979</v>
      </c>
      <c r="D1298" s="1" t="s">
        <v>24</v>
      </c>
      <c r="E1298" s="93">
        <v>11</v>
      </c>
      <c r="F1298" s="92" t="s">
        <v>41</v>
      </c>
      <c r="G1298" s="2" t="s">
        <v>124</v>
      </c>
      <c r="H1298" s="96">
        <v>0.75</v>
      </c>
      <c r="I1298" s="96">
        <v>1</v>
      </c>
      <c r="J1298" s="92" t="s">
        <v>990</v>
      </c>
    </row>
    <row r="1299" spans="1:10" x14ac:dyDescent="0.35">
      <c r="A1299">
        <v>18</v>
      </c>
      <c r="B1299" s="1" t="s">
        <v>108</v>
      </c>
      <c r="C1299" s="1" t="s">
        <v>979</v>
      </c>
      <c r="D1299" s="1" t="s">
        <v>24</v>
      </c>
      <c r="E1299" s="93">
        <v>12</v>
      </c>
      <c r="F1299" s="92" t="s">
        <v>42</v>
      </c>
      <c r="G1299" s="1" t="s">
        <v>124</v>
      </c>
      <c r="H1299" s="91">
        <v>1</v>
      </c>
      <c r="I1299" s="91">
        <v>1</v>
      </c>
      <c r="J1299" t="s">
        <v>991</v>
      </c>
    </row>
    <row r="1300" spans="1:10" x14ac:dyDescent="0.35">
      <c r="A1300">
        <v>19</v>
      </c>
      <c r="B1300" s="1" t="s">
        <v>108</v>
      </c>
      <c r="C1300" s="1" t="s">
        <v>979</v>
      </c>
      <c r="D1300" s="1" t="s">
        <v>44</v>
      </c>
      <c r="E1300" s="93">
        <v>1</v>
      </c>
      <c r="F1300" t="s">
        <v>45</v>
      </c>
      <c r="G1300" s="1" t="s">
        <v>124</v>
      </c>
      <c r="H1300" s="91">
        <v>2</v>
      </c>
      <c r="I1300" s="91">
        <v>3</v>
      </c>
      <c r="J1300" t="s">
        <v>992</v>
      </c>
    </row>
    <row r="1301" spans="1:10" x14ac:dyDescent="0.35">
      <c r="A1301">
        <v>20</v>
      </c>
      <c r="B1301" s="1" t="s">
        <v>108</v>
      </c>
      <c r="C1301" s="1" t="s">
        <v>979</v>
      </c>
      <c r="D1301" s="1" t="s">
        <v>44</v>
      </c>
      <c r="E1301" s="93">
        <v>2</v>
      </c>
      <c r="F1301" s="92" t="s">
        <v>46</v>
      </c>
      <c r="G1301" s="1" t="s">
        <v>120</v>
      </c>
      <c r="H1301" s="91">
        <v>0</v>
      </c>
      <c r="I1301" s="91">
        <v>1</v>
      </c>
      <c r="J1301" t="s">
        <v>993</v>
      </c>
    </row>
    <row r="1302" spans="1:10" x14ac:dyDescent="0.35">
      <c r="A1302">
        <v>21</v>
      </c>
      <c r="B1302" t="s">
        <v>108</v>
      </c>
      <c r="C1302" s="1" t="s">
        <v>979</v>
      </c>
      <c r="D1302" s="1" t="s">
        <v>44</v>
      </c>
      <c r="E1302" s="93" t="s">
        <v>136</v>
      </c>
      <c r="F1302" t="s">
        <v>47</v>
      </c>
      <c r="H1302" s="93">
        <v>0</v>
      </c>
      <c r="I1302" s="93">
        <v>0</v>
      </c>
    </row>
    <row r="1303" spans="1:10" x14ac:dyDescent="0.35">
      <c r="A1303">
        <v>22</v>
      </c>
      <c r="B1303" s="1" t="s">
        <v>108</v>
      </c>
      <c r="C1303" s="1" t="s">
        <v>979</v>
      </c>
      <c r="D1303" s="1" t="s">
        <v>49</v>
      </c>
      <c r="E1303" s="93">
        <v>1.1000000000000001</v>
      </c>
      <c r="F1303" s="92" t="s">
        <v>50</v>
      </c>
      <c r="G1303" s="1" t="s">
        <v>120</v>
      </c>
      <c r="H1303" s="91">
        <v>0</v>
      </c>
      <c r="I1303" s="91">
        <v>0.4</v>
      </c>
      <c r="J1303" t="s">
        <v>994</v>
      </c>
    </row>
    <row r="1304" spans="1:10" x14ac:dyDescent="0.35">
      <c r="A1304">
        <v>23</v>
      </c>
      <c r="B1304" s="1" t="s">
        <v>108</v>
      </c>
      <c r="C1304" s="1" t="s">
        <v>979</v>
      </c>
      <c r="D1304" s="1" t="s">
        <v>49</v>
      </c>
      <c r="E1304" s="93">
        <v>1.2</v>
      </c>
      <c r="F1304" s="92" t="s">
        <v>51</v>
      </c>
      <c r="G1304" s="1" t="s">
        <v>120</v>
      </c>
      <c r="H1304" s="91">
        <v>0</v>
      </c>
      <c r="I1304" s="91">
        <v>0.2</v>
      </c>
      <c r="J1304" t="s">
        <v>994</v>
      </c>
    </row>
    <row r="1305" spans="1:10" x14ac:dyDescent="0.35">
      <c r="A1305">
        <v>24</v>
      </c>
      <c r="B1305" s="1" t="s">
        <v>108</v>
      </c>
      <c r="C1305" s="1" t="s">
        <v>979</v>
      </c>
      <c r="D1305" s="1" t="s">
        <v>49</v>
      </c>
      <c r="E1305" s="93">
        <v>1.3</v>
      </c>
      <c r="F1305" s="92" t="s">
        <v>52</v>
      </c>
      <c r="G1305" s="1" t="s">
        <v>120</v>
      </c>
      <c r="H1305" s="91">
        <v>0</v>
      </c>
      <c r="I1305" s="91">
        <v>0.2</v>
      </c>
      <c r="J1305" t="s">
        <v>994</v>
      </c>
    </row>
    <row r="1306" spans="1:10" x14ac:dyDescent="0.35">
      <c r="A1306">
        <v>25</v>
      </c>
      <c r="B1306" s="1" t="s">
        <v>108</v>
      </c>
      <c r="C1306" s="1" t="s">
        <v>979</v>
      </c>
      <c r="D1306" s="1" t="s">
        <v>49</v>
      </c>
      <c r="E1306" s="93">
        <v>1.4</v>
      </c>
      <c r="F1306" s="92" t="s">
        <v>53</v>
      </c>
      <c r="G1306" s="1" t="s">
        <v>120</v>
      </c>
      <c r="H1306" s="91">
        <v>0</v>
      </c>
      <c r="I1306" s="91">
        <v>0.4</v>
      </c>
      <c r="J1306" t="s">
        <v>995</v>
      </c>
    </row>
    <row r="1307" spans="1:10" x14ac:dyDescent="0.35">
      <c r="A1307">
        <v>26</v>
      </c>
      <c r="B1307" s="1" t="s">
        <v>108</v>
      </c>
      <c r="C1307" s="1" t="s">
        <v>979</v>
      </c>
      <c r="D1307" s="1" t="s">
        <v>49</v>
      </c>
      <c r="E1307" s="93">
        <v>1.5</v>
      </c>
      <c r="F1307" s="92" t="s">
        <v>54</v>
      </c>
      <c r="G1307" s="1" t="s">
        <v>120</v>
      </c>
      <c r="H1307" s="91">
        <v>0</v>
      </c>
      <c r="I1307" s="91">
        <v>0.4</v>
      </c>
      <c r="J1307" t="s">
        <v>994</v>
      </c>
    </row>
    <row r="1308" spans="1:10" x14ac:dyDescent="0.35">
      <c r="A1308">
        <v>27</v>
      </c>
      <c r="B1308" s="1" t="s">
        <v>108</v>
      </c>
      <c r="C1308" s="1" t="s">
        <v>979</v>
      </c>
      <c r="D1308" s="1" t="s">
        <v>49</v>
      </c>
      <c r="E1308" s="93">
        <v>1.6</v>
      </c>
      <c r="F1308" s="92" t="s">
        <v>55</v>
      </c>
      <c r="G1308" s="1" t="s">
        <v>120</v>
      </c>
      <c r="H1308" s="91">
        <v>0</v>
      </c>
      <c r="I1308" s="91">
        <v>0.4</v>
      </c>
      <c r="J1308" t="s">
        <v>994</v>
      </c>
    </row>
    <row r="1309" spans="1:10" x14ac:dyDescent="0.35">
      <c r="A1309">
        <v>28</v>
      </c>
      <c r="B1309" s="1" t="s">
        <v>108</v>
      </c>
      <c r="C1309" s="1" t="s">
        <v>979</v>
      </c>
      <c r="D1309" s="1" t="s">
        <v>49</v>
      </c>
      <c r="E1309" s="93">
        <v>2</v>
      </c>
      <c r="F1309" s="92" t="s">
        <v>56</v>
      </c>
      <c r="G1309" s="1" t="s">
        <v>124</v>
      </c>
      <c r="H1309" s="91">
        <v>1</v>
      </c>
      <c r="I1309" s="91">
        <v>1</v>
      </c>
      <c r="J1309" t="s">
        <v>996</v>
      </c>
    </row>
    <row r="1310" spans="1:10" x14ac:dyDescent="0.35">
      <c r="A1310">
        <v>29</v>
      </c>
      <c r="B1310" s="1" t="s">
        <v>108</v>
      </c>
      <c r="C1310" s="1" t="s">
        <v>979</v>
      </c>
      <c r="D1310" s="1" t="s">
        <v>49</v>
      </c>
      <c r="E1310" s="93">
        <v>3</v>
      </c>
      <c r="F1310" s="92" t="s">
        <v>57</v>
      </c>
      <c r="G1310" s="1" t="s">
        <v>124</v>
      </c>
      <c r="H1310" s="91">
        <v>1</v>
      </c>
      <c r="I1310" s="91">
        <v>1</v>
      </c>
      <c r="J1310" t="s">
        <v>997</v>
      </c>
    </row>
    <row r="1311" spans="1:10" x14ac:dyDescent="0.35">
      <c r="A1311">
        <v>30</v>
      </c>
      <c r="B1311" s="1" t="s">
        <v>108</v>
      </c>
      <c r="C1311" s="1" t="s">
        <v>979</v>
      </c>
      <c r="D1311" s="1" t="s">
        <v>49</v>
      </c>
      <c r="E1311" s="93">
        <v>4</v>
      </c>
      <c r="F1311" s="92" t="s">
        <v>58</v>
      </c>
      <c r="G1311" s="1" t="s">
        <v>120</v>
      </c>
      <c r="H1311" s="91">
        <v>0</v>
      </c>
      <c r="I1311" s="91">
        <v>1</v>
      </c>
      <c r="J1311" t="s">
        <v>998</v>
      </c>
    </row>
    <row r="1312" spans="1:10" x14ac:dyDescent="0.35">
      <c r="A1312">
        <v>31</v>
      </c>
      <c r="B1312" s="1" t="s">
        <v>108</v>
      </c>
      <c r="C1312" s="1" t="s">
        <v>979</v>
      </c>
      <c r="D1312" s="1" t="s">
        <v>49</v>
      </c>
      <c r="E1312" s="93">
        <v>5</v>
      </c>
      <c r="F1312" s="92" t="s">
        <v>59</v>
      </c>
      <c r="G1312" s="1" t="s">
        <v>120</v>
      </c>
      <c r="H1312" s="91">
        <v>0</v>
      </c>
      <c r="I1312" s="91">
        <v>1</v>
      </c>
      <c r="J1312" t="s">
        <v>999</v>
      </c>
    </row>
    <row r="1313" spans="1:10" x14ac:dyDescent="0.35">
      <c r="A1313">
        <v>32</v>
      </c>
      <c r="B1313" s="1" t="s">
        <v>108</v>
      </c>
      <c r="C1313" s="1" t="s">
        <v>979</v>
      </c>
      <c r="D1313" s="1" t="s">
        <v>49</v>
      </c>
      <c r="E1313" s="93">
        <v>6</v>
      </c>
      <c r="F1313" s="92" t="s">
        <v>60</v>
      </c>
      <c r="G1313" s="1" t="s">
        <v>124</v>
      </c>
      <c r="H1313" s="91">
        <v>1</v>
      </c>
      <c r="I1313" s="91">
        <v>1</v>
      </c>
      <c r="J1313" t="s">
        <v>1000</v>
      </c>
    </row>
    <row r="1314" spans="1:10" x14ac:dyDescent="0.35">
      <c r="A1314">
        <v>33</v>
      </c>
      <c r="B1314" s="1" t="s">
        <v>108</v>
      </c>
      <c r="C1314" s="1" t="s">
        <v>979</v>
      </c>
      <c r="D1314" s="1" t="s">
        <v>49</v>
      </c>
      <c r="E1314" s="93">
        <v>7</v>
      </c>
      <c r="F1314" s="92" t="s">
        <v>61</v>
      </c>
      <c r="G1314" s="1" t="s">
        <v>124</v>
      </c>
      <c r="H1314" s="91">
        <v>0.44444444444444442</v>
      </c>
      <c r="I1314" s="91">
        <v>1</v>
      </c>
      <c r="J1314" t="s">
        <v>1001</v>
      </c>
    </row>
    <row r="1315" spans="1:10" x14ac:dyDescent="0.35">
      <c r="A1315">
        <v>34</v>
      </c>
      <c r="B1315" s="1" t="s">
        <v>108</v>
      </c>
      <c r="C1315" s="1" t="s">
        <v>979</v>
      </c>
      <c r="D1315" s="1" t="s">
        <v>49</v>
      </c>
      <c r="E1315" s="93">
        <v>8</v>
      </c>
      <c r="F1315" s="92" t="s">
        <v>62</v>
      </c>
      <c r="G1315" s="1" t="s">
        <v>124</v>
      </c>
      <c r="H1315" s="91">
        <v>1</v>
      </c>
      <c r="I1315" s="91">
        <v>1</v>
      </c>
      <c r="J1315" t="s">
        <v>1002</v>
      </c>
    </row>
    <row r="1316" spans="1:10" x14ac:dyDescent="0.35">
      <c r="A1316">
        <v>35</v>
      </c>
      <c r="B1316" s="2" t="s">
        <v>108</v>
      </c>
      <c r="C1316" s="1" t="s">
        <v>979</v>
      </c>
      <c r="D1316" s="2" t="s">
        <v>64</v>
      </c>
      <c r="E1316" s="95">
        <v>1.1000000000000001</v>
      </c>
      <c r="F1316" s="92" t="s">
        <v>65</v>
      </c>
      <c r="G1316" s="94">
        <v>4368</v>
      </c>
      <c r="H1316" s="95">
        <v>0.69304469638921573</v>
      </c>
      <c r="I1316" s="96">
        <v>2</v>
      </c>
      <c r="J1316" s="92" t="s">
        <v>1003</v>
      </c>
    </row>
    <row r="1317" spans="1:10" x14ac:dyDescent="0.35">
      <c r="A1317">
        <v>36</v>
      </c>
      <c r="B1317" s="2" t="s">
        <v>108</v>
      </c>
      <c r="C1317" s="1" t="s">
        <v>979</v>
      </c>
      <c r="D1317" s="2" t="s">
        <v>64</v>
      </c>
      <c r="E1317" s="95">
        <v>1.2</v>
      </c>
      <c r="F1317" s="92" t="s">
        <v>66</v>
      </c>
      <c r="G1317" s="94">
        <v>1237.3781481481483</v>
      </c>
      <c r="H1317" s="95">
        <v>0.26851180463763213</v>
      </c>
      <c r="I1317" s="96">
        <v>1</v>
      </c>
      <c r="J1317" s="92" t="s">
        <v>1004</v>
      </c>
    </row>
    <row r="1318" spans="1:10" x14ac:dyDescent="0.35">
      <c r="A1318">
        <v>37</v>
      </c>
      <c r="B1318" t="s">
        <v>108</v>
      </c>
      <c r="C1318" s="1" t="s">
        <v>979</v>
      </c>
      <c r="D1318" s="2" t="s">
        <v>64</v>
      </c>
      <c r="E1318" s="95" t="s">
        <v>148</v>
      </c>
      <c r="F1318" s="92" t="s">
        <v>67</v>
      </c>
      <c r="H1318" s="93">
        <v>0</v>
      </c>
      <c r="I1318" s="93">
        <v>0</v>
      </c>
    </row>
    <row r="1319" spans="1:10" x14ac:dyDescent="0.35">
      <c r="A1319">
        <v>38</v>
      </c>
      <c r="B1319" s="2" t="s">
        <v>108</v>
      </c>
      <c r="C1319" s="1" t="s">
        <v>979</v>
      </c>
      <c r="D1319" s="2" t="s">
        <v>64</v>
      </c>
      <c r="E1319" s="95">
        <v>2</v>
      </c>
      <c r="F1319" s="92" t="s">
        <v>68</v>
      </c>
      <c r="G1319" s="94">
        <v>1419.5177595628415</v>
      </c>
      <c r="H1319" s="95">
        <v>0</v>
      </c>
      <c r="I1319" s="96">
        <v>2</v>
      </c>
      <c r="J1319" s="92" t="s">
        <v>1005</v>
      </c>
    </row>
    <row r="1320" spans="1:10" x14ac:dyDescent="0.35">
      <c r="A1320" s="92">
        <v>39</v>
      </c>
      <c r="B1320" t="s">
        <v>108</v>
      </c>
      <c r="C1320" s="1" t="s">
        <v>979</v>
      </c>
      <c r="D1320" t="s">
        <v>64</v>
      </c>
      <c r="E1320">
        <v>3</v>
      </c>
      <c r="F1320" s="92" t="s">
        <v>197</v>
      </c>
      <c r="G1320" s="1" t="s">
        <v>124</v>
      </c>
      <c r="H1320" s="93">
        <v>3</v>
      </c>
      <c r="I1320" s="93">
        <v>3</v>
      </c>
      <c r="J1320" s="92" t="s">
        <v>1006</v>
      </c>
    </row>
    <row r="1321" spans="1:10" x14ac:dyDescent="0.35">
      <c r="A1321" s="92">
        <v>40</v>
      </c>
      <c r="B1321" t="s">
        <v>108</v>
      </c>
      <c r="C1321" s="1" t="s">
        <v>979</v>
      </c>
      <c r="D1321" t="s">
        <v>70</v>
      </c>
      <c r="E1321" s="93">
        <v>1</v>
      </c>
      <c r="F1321" s="92" t="s">
        <v>71</v>
      </c>
      <c r="G1321" s="1" t="s">
        <v>120</v>
      </c>
      <c r="H1321" s="93">
        <v>0</v>
      </c>
      <c r="I1321" s="93">
        <v>0.25</v>
      </c>
      <c r="J1321" t="s">
        <v>310</v>
      </c>
    </row>
    <row r="1322" spans="1:10" x14ac:dyDescent="0.35">
      <c r="A1322" s="92">
        <v>41</v>
      </c>
      <c r="B1322" t="s">
        <v>108</v>
      </c>
      <c r="C1322" s="1" t="s">
        <v>979</v>
      </c>
      <c r="D1322" t="s">
        <v>70</v>
      </c>
      <c r="E1322" s="93">
        <v>2</v>
      </c>
      <c r="F1322" s="92" t="s">
        <v>72</v>
      </c>
      <c r="G1322" s="1" t="s">
        <v>120</v>
      </c>
      <c r="H1322" s="93">
        <v>0</v>
      </c>
      <c r="I1322" s="93">
        <v>0.25</v>
      </c>
      <c r="J1322" t="s">
        <v>311</v>
      </c>
    </row>
    <row r="1323" spans="1:10" x14ac:dyDescent="0.35">
      <c r="A1323" s="92">
        <v>42</v>
      </c>
      <c r="B1323" t="s">
        <v>108</v>
      </c>
      <c r="C1323" s="1" t="s">
        <v>979</v>
      </c>
      <c r="D1323" t="s">
        <v>70</v>
      </c>
      <c r="E1323" s="93">
        <v>3</v>
      </c>
      <c r="F1323" s="92" t="s">
        <v>73</v>
      </c>
      <c r="G1323" t="s">
        <v>124</v>
      </c>
      <c r="H1323" s="93">
        <v>0.25</v>
      </c>
      <c r="I1323" s="93">
        <v>0.25</v>
      </c>
      <c r="J1323" t="s">
        <v>312</v>
      </c>
    </row>
    <row r="1324" spans="1:10" x14ac:dyDescent="0.35">
      <c r="A1324">
        <v>43</v>
      </c>
      <c r="B1324" t="s">
        <v>108</v>
      </c>
      <c r="C1324" s="1" t="s">
        <v>979</v>
      </c>
      <c r="D1324" t="s">
        <v>70</v>
      </c>
      <c r="E1324" s="93">
        <v>4</v>
      </c>
      <c r="F1324" s="92" t="s">
        <v>74</v>
      </c>
      <c r="G1324" t="s">
        <v>124</v>
      </c>
      <c r="H1324" s="93">
        <v>0.25</v>
      </c>
      <c r="I1324" s="93">
        <v>0.25</v>
      </c>
      <c r="J1324" t="s">
        <v>313</v>
      </c>
    </row>
    <row r="1325" spans="1:10" x14ac:dyDescent="0.35">
      <c r="A1325">
        <v>44</v>
      </c>
      <c r="B1325" t="s">
        <v>108</v>
      </c>
      <c r="C1325" s="1" t="s">
        <v>979</v>
      </c>
      <c r="D1325" t="s">
        <v>70</v>
      </c>
      <c r="E1325" s="93">
        <v>5</v>
      </c>
      <c r="F1325" s="92" t="s">
        <v>75</v>
      </c>
      <c r="G1325" s="1" t="s">
        <v>120</v>
      </c>
      <c r="H1325" s="93">
        <v>0</v>
      </c>
      <c r="I1325" s="93">
        <v>0.25</v>
      </c>
      <c r="J1325" t="s">
        <v>314</v>
      </c>
    </row>
    <row r="1326" spans="1:10" x14ac:dyDescent="0.35">
      <c r="A1326">
        <v>45</v>
      </c>
      <c r="B1326" t="s">
        <v>108</v>
      </c>
      <c r="C1326" s="1" t="s">
        <v>979</v>
      </c>
      <c r="D1326" t="s">
        <v>70</v>
      </c>
      <c r="E1326" s="93">
        <v>6</v>
      </c>
      <c r="F1326" s="92" t="s">
        <v>76</v>
      </c>
      <c r="G1326" t="s">
        <v>124</v>
      </c>
      <c r="H1326" s="93">
        <v>0.25</v>
      </c>
      <c r="I1326" s="93">
        <v>0.25</v>
      </c>
      <c r="J1326" t="s">
        <v>1007</v>
      </c>
    </row>
    <row r="1327" spans="1:10" x14ac:dyDescent="0.35">
      <c r="A1327">
        <v>46</v>
      </c>
      <c r="B1327" t="s">
        <v>108</v>
      </c>
      <c r="C1327" s="1" t="s">
        <v>979</v>
      </c>
      <c r="D1327" t="s">
        <v>70</v>
      </c>
      <c r="E1327" s="93">
        <v>7</v>
      </c>
      <c r="F1327" s="92" t="s">
        <v>77</v>
      </c>
      <c r="G1327" s="1" t="s">
        <v>120</v>
      </c>
      <c r="H1327" s="93">
        <v>0</v>
      </c>
      <c r="I1327" s="93">
        <v>0.25</v>
      </c>
      <c r="J1327" t="s">
        <v>316</v>
      </c>
    </row>
    <row r="1328" spans="1:10" x14ac:dyDescent="0.35">
      <c r="A1328">
        <v>47</v>
      </c>
      <c r="B1328" t="s">
        <v>108</v>
      </c>
      <c r="C1328" s="1" t="s">
        <v>979</v>
      </c>
      <c r="D1328" t="s">
        <v>70</v>
      </c>
      <c r="E1328" s="93">
        <v>8</v>
      </c>
      <c r="F1328" s="92" t="s">
        <v>78</v>
      </c>
      <c r="G1328" t="s">
        <v>120</v>
      </c>
      <c r="H1328" s="93">
        <v>0</v>
      </c>
      <c r="I1328" s="93">
        <v>0.25</v>
      </c>
      <c r="J1328" t="s">
        <v>1008</v>
      </c>
    </row>
    <row r="1329" spans="1:10" x14ac:dyDescent="0.35">
      <c r="A1329">
        <v>48</v>
      </c>
      <c r="B1329" t="s">
        <v>108</v>
      </c>
      <c r="C1329" s="1" t="s">
        <v>979</v>
      </c>
      <c r="D1329" t="s">
        <v>70</v>
      </c>
      <c r="E1329" s="93">
        <v>9</v>
      </c>
      <c r="F1329" s="92" t="s">
        <v>79</v>
      </c>
      <c r="G1329" t="s">
        <v>124</v>
      </c>
      <c r="H1329" s="93">
        <v>0.25</v>
      </c>
      <c r="I1329" s="93">
        <v>0.25</v>
      </c>
      <c r="J1329" t="s">
        <v>1009</v>
      </c>
    </row>
    <row r="1330" spans="1:10" x14ac:dyDescent="0.35">
      <c r="A1330">
        <v>49</v>
      </c>
      <c r="B1330" t="s">
        <v>108</v>
      </c>
      <c r="C1330" s="1" t="s">
        <v>979</v>
      </c>
      <c r="D1330" t="s">
        <v>70</v>
      </c>
      <c r="E1330" s="93">
        <v>10</v>
      </c>
      <c r="F1330" s="92" t="s">
        <v>80</v>
      </c>
      <c r="G1330" t="s">
        <v>124</v>
      </c>
      <c r="H1330" s="93">
        <v>0.25</v>
      </c>
      <c r="I1330" s="93">
        <v>0.25</v>
      </c>
      <c r="J1330" t="s">
        <v>1010</v>
      </c>
    </row>
    <row r="1331" spans="1:10" x14ac:dyDescent="0.35">
      <c r="A1331">
        <v>50</v>
      </c>
      <c r="B1331" t="s">
        <v>108</v>
      </c>
      <c r="C1331" s="1" t="s">
        <v>979</v>
      </c>
      <c r="D1331" t="s">
        <v>70</v>
      </c>
      <c r="E1331" s="93">
        <v>11</v>
      </c>
      <c r="F1331" s="92" t="s">
        <v>81</v>
      </c>
      <c r="G1331" t="s">
        <v>120</v>
      </c>
      <c r="H1331" s="93">
        <v>0</v>
      </c>
      <c r="I1331" s="93">
        <v>0.25</v>
      </c>
      <c r="J1331" t="s">
        <v>1011</v>
      </c>
    </row>
    <row r="1332" spans="1:10" x14ac:dyDescent="0.35">
      <c r="A1332">
        <v>51</v>
      </c>
      <c r="B1332" t="s">
        <v>108</v>
      </c>
      <c r="C1332" s="1" t="s">
        <v>979</v>
      </c>
      <c r="D1332" t="s">
        <v>70</v>
      </c>
      <c r="E1332" s="93">
        <v>12</v>
      </c>
      <c r="F1332" s="92" t="s">
        <v>82</v>
      </c>
      <c r="G1332" t="s">
        <v>120</v>
      </c>
      <c r="H1332" s="93">
        <v>0</v>
      </c>
      <c r="I1332" s="93">
        <v>0.25</v>
      </c>
      <c r="J1332" t="s">
        <v>358</v>
      </c>
    </row>
    <row r="1333" spans="1:10" x14ac:dyDescent="0.35">
      <c r="A1333">
        <v>52</v>
      </c>
      <c r="B1333" t="s">
        <v>108</v>
      </c>
      <c r="C1333" s="1" t="s">
        <v>979</v>
      </c>
      <c r="D1333" t="s">
        <v>70</v>
      </c>
      <c r="E1333" s="93">
        <v>13</v>
      </c>
      <c r="F1333" s="92" t="s">
        <v>83</v>
      </c>
      <c r="G1333" t="s">
        <v>120</v>
      </c>
      <c r="H1333" s="93">
        <v>0</v>
      </c>
      <c r="I1333" s="93">
        <v>0.25</v>
      </c>
      <c r="J1333" t="s">
        <v>163</v>
      </c>
    </row>
    <row r="1334" spans="1:10" x14ac:dyDescent="0.35">
      <c r="A1334">
        <v>53</v>
      </c>
      <c r="B1334" t="s">
        <v>108</v>
      </c>
      <c r="C1334" s="1" t="s">
        <v>979</v>
      </c>
      <c r="D1334" t="s">
        <v>70</v>
      </c>
      <c r="E1334" s="93">
        <v>14</v>
      </c>
      <c r="F1334" s="92" t="s">
        <v>84</v>
      </c>
      <c r="G1334" t="s">
        <v>120</v>
      </c>
      <c r="H1334" s="93">
        <v>0</v>
      </c>
      <c r="I1334" s="93">
        <v>0.25</v>
      </c>
      <c r="J1334" t="s">
        <v>1012</v>
      </c>
    </row>
    <row r="1335" spans="1:10" x14ac:dyDescent="0.35">
      <c r="A1335">
        <v>54</v>
      </c>
      <c r="B1335" t="s">
        <v>108</v>
      </c>
      <c r="C1335" s="1" t="s">
        <v>979</v>
      </c>
      <c r="D1335" t="s">
        <v>70</v>
      </c>
      <c r="E1335" s="93">
        <v>15</v>
      </c>
      <c r="F1335" s="92" t="s">
        <v>85</v>
      </c>
      <c r="G1335" t="s">
        <v>120</v>
      </c>
      <c r="H1335" s="93">
        <v>0</v>
      </c>
      <c r="I1335" s="93">
        <v>0.25</v>
      </c>
      <c r="J1335" t="s">
        <v>989</v>
      </c>
    </row>
    <row r="1336" spans="1:10" x14ac:dyDescent="0.35">
      <c r="A1336">
        <v>55</v>
      </c>
      <c r="B1336" t="s">
        <v>108</v>
      </c>
      <c r="C1336" s="1" t="s">
        <v>979</v>
      </c>
      <c r="D1336" t="s">
        <v>70</v>
      </c>
      <c r="E1336" s="93">
        <v>16</v>
      </c>
      <c r="F1336" s="92" t="s">
        <v>86</v>
      </c>
      <c r="G1336" t="s">
        <v>124</v>
      </c>
      <c r="H1336" s="93">
        <v>0.25</v>
      </c>
      <c r="I1336" s="93">
        <v>0.25</v>
      </c>
      <c r="J1336" t="s">
        <v>1013</v>
      </c>
    </row>
    <row r="1337" spans="1:10" x14ac:dyDescent="0.35">
      <c r="A1337">
        <v>56</v>
      </c>
      <c r="B1337" t="s">
        <v>108</v>
      </c>
      <c r="C1337" s="1" t="s">
        <v>979</v>
      </c>
      <c r="D1337" t="s">
        <v>70</v>
      </c>
      <c r="E1337" s="93">
        <v>17</v>
      </c>
      <c r="F1337" s="92" t="s">
        <v>87</v>
      </c>
      <c r="G1337" t="s">
        <v>120</v>
      </c>
      <c r="H1337" s="93">
        <v>0</v>
      </c>
      <c r="I1337" s="93">
        <v>0.25</v>
      </c>
      <c r="J1337" t="s">
        <v>165</v>
      </c>
    </row>
    <row r="1338" spans="1:10" x14ac:dyDescent="0.35">
      <c r="A1338">
        <v>57</v>
      </c>
      <c r="B1338" t="s">
        <v>108</v>
      </c>
      <c r="C1338" s="1" t="s">
        <v>979</v>
      </c>
      <c r="D1338" t="s">
        <v>70</v>
      </c>
      <c r="E1338" s="93">
        <v>18</v>
      </c>
      <c r="F1338" s="92" t="s">
        <v>88</v>
      </c>
      <c r="G1338" t="s">
        <v>120</v>
      </c>
      <c r="H1338" s="93">
        <v>0</v>
      </c>
      <c r="I1338" s="93">
        <v>0.25</v>
      </c>
      <c r="J1338" t="s">
        <v>165</v>
      </c>
    </row>
    <row r="1339" spans="1:10" x14ac:dyDescent="0.35">
      <c r="A1339">
        <v>58</v>
      </c>
      <c r="B1339" t="s">
        <v>108</v>
      </c>
      <c r="C1339" s="1" t="s">
        <v>979</v>
      </c>
      <c r="D1339" t="s">
        <v>70</v>
      </c>
      <c r="E1339" s="93">
        <v>19</v>
      </c>
      <c r="F1339" s="92" t="s">
        <v>89</v>
      </c>
      <c r="G1339" t="s">
        <v>120</v>
      </c>
      <c r="H1339" s="93">
        <v>0</v>
      </c>
      <c r="I1339" s="93">
        <v>0.25</v>
      </c>
      <c r="J1339" t="s">
        <v>165</v>
      </c>
    </row>
    <row r="1340" spans="1:10" x14ac:dyDescent="0.35">
      <c r="A1340">
        <v>59</v>
      </c>
      <c r="B1340" t="s">
        <v>108</v>
      </c>
      <c r="C1340" s="1" t="s">
        <v>979</v>
      </c>
      <c r="D1340" t="s">
        <v>70</v>
      </c>
      <c r="E1340" s="93">
        <v>20</v>
      </c>
      <c r="F1340" s="92" t="s">
        <v>166</v>
      </c>
      <c r="G1340" t="s">
        <v>120</v>
      </c>
      <c r="H1340" s="93">
        <v>0</v>
      </c>
      <c r="I1340" s="93">
        <v>0.25</v>
      </c>
      <c r="J1340" t="s">
        <v>165</v>
      </c>
    </row>
    <row r="1341" spans="1:10" x14ac:dyDescent="0.35">
      <c r="A1341">
        <v>60</v>
      </c>
      <c r="B1341" t="s">
        <v>108</v>
      </c>
      <c r="C1341" s="1" t="s">
        <v>979</v>
      </c>
      <c r="D1341" t="s">
        <v>70</v>
      </c>
      <c r="E1341" s="93">
        <v>21</v>
      </c>
      <c r="F1341" s="92" t="s">
        <v>91</v>
      </c>
      <c r="G1341" t="s">
        <v>120</v>
      </c>
      <c r="H1341" s="93">
        <v>0</v>
      </c>
      <c r="I1341" s="98">
        <v>0.125</v>
      </c>
      <c r="J1341" t="s">
        <v>167</v>
      </c>
    </row>
    <row r="1342" spans="1:10" x14ac:dyDescent="0.35">
      <c r="A1342">
        <v>61</v>
      </c>
      <c r="B1342" t="s">
        <v>108</v>
      </c>
      <c r="C1342" s="1" t="s">
        <v>979</v>
      </c>
      <c r="D1342" t="s">
        <v>70</v>
      </c>
      <c r="E1342" s="93">
        <v>22</v>
      </c>
      <c r="F1342" s="92" t="s">
        <v>92</v>
      </c>
      <c r="G1342" t="s">
        <v>120</v>
      </c>
      <c r="H1342" s="93">
        <v>0</v>
      </c>
      <c r="I1342" s="98">
        <v>0.125</v>
      </c>
      <c r="J1342" t="s">
        <v>167</v>
      </c>
    </row>
    <row r="1343" spans="1:10" x14ac:dyDescent="0.35">
      <c r="A1343">
        <v>62</v>
      </c>
      <c r="B1343" t="s">
        <v>108</v>
      </c>
      <c r="C1343" s="1" t="s">
        <v>979</v>
      </c>
      <c r="D1343" t="s">
        <v>70</v>
      </c>
      <c r="E1343" s="93">
        <v>23</v>
      </c>
      <c r="F1343" s="92" t="s">
        <v>93</v>
      </c>
      <c r="G1343" t="s">
        <v>120</v>
      </c>
      <c r="H1343" s="93">
        <v>0</v>
      </c>
      <c r="I1343" s="93">
        <v>0.25</v>
      </c>
      <c r="J1343" t="s">
        <v>323</v>
      </c>
    </row>
    <row r="1344" spans="1:10" x14ac:dyDescent="0.35">
      <c r="A1344">
        <v>63</v>
      </c>
      <c r="B1344" t="s">
        <v>108</v>
      </c>
      <c r="C1344" s="1" t="s">
        <v>979</v>
      </c>
      <c r="D1344" t="s">
        <v>70</v>
      </c>
      <c r="E1344" s="93">
        <v>24</v>
      </c>
      <c r="F1344" s="92" t="s">
        <v>94</v>
      </c>
      <c r="G1344" t="s">
        <v>120</v>
      </c>
      <c r="H1344" s="93">
        <v>0</v>
      </c>
      <c r="I1344" s="93">
        <v>0.25</v>
      </c>
      <c r="J1344" t="s">
        <v>221</v>
      </c>
    </row>
    <row r="1345" spans="1:10" x14ac:dyDescent="0.35">
      <c r="A1345">
        <v>64</v>
      </c>
      <c r="B1345" t="s">
        <v>108</v>
      </c>
      <c r="C1345" s="1" t="s">
        <v>979</v>
      </c>
      <c r="D1345" t="s">
        <v>70</v>
      </c>
      <c r="E1345" s="93">
        <v>25</v>
      </c>
      <c r="F1345" s="92" t="s">
        <v>95</v>
      </c>
      <c r="G1345" t="s">
        <v>120</v>
      </c>
      <c r="H1345" s="93">
        <v>0</v>
      </c>
      <c r="I1345" s="93">
        <v>0.25</v>
      </c>
      <c r="J1345" t="s">
        <v>1014</v>
      </c>
    </row>
    <row r="1346" spans="1:10" x14ac:dyDescent="0.35">
      <c r="A1346">
        <v>7</v>
      </c>
      <c r="B1346" s="1" t="s">
        <v>109</v>
      </c>
      <c r="C1346" s="1" t="s">
        <v>1015</v>
      </c>
      <c r="D1346" s="1" t="s">
        <v>24</v>
      </c>
      <c r="E1346" s="93">
        <v>3</v>
      </c>
      <c r="F1346" s="92" t="s">
        <v>31</v>
      </c>
      <c r="G1346" s="1" t="s">
        <v>120</v>
      </c>
      <c r="H1346" s="91">
        <v>0</v>
      </c>
      <c r="I1346" s="91">
        <v>0.5</v>
      </c>
      <c r="J1346" t="s">
        <v>1016</v>
      </c>
    </row>
    <row r="1347" spans="1:10" x14ac:dyDescent="0.35">
      <c r="A1347">
        <v>8</v>
      </c>
      <c r="B1347" s="1" t="s">
        <v>109</v>
      </c>
      <c r="C1347" s="1" t="s">
        <v>1015</v>
      </c>
      <c r="D1347" s="1" t="s">
        <v>24</v>
      </c>
      <c r="E1347" s="93">
        <v>4</v>
      </c>
      <c r="F1347" s="92" t="s">
        <v>32</v>
      </c>
      <c r="G1347" s="1" t="s">
        <v>124</v>
      </c>
      <c r="H1347" s="91">
        <v>1</v>
      </c>
      <c r="I1347" s="91">
        <v>1</v>
      </c>
      <c r="J1347" t="s">
        <v>1017</v>
      </c>
    </row>
    <row r="1348" spans="1:10" x14ac:dyDescent="0.35">
      <c r="A1348">
        <v>10</v>
      </c>
      <c r="B1348" s="1" t="s">
        <v>109</v>
      </c>
      <c r="C1348" s="1" t="s">
        <v>1015</v>
      </c>
      <c r="D1348" s="1" t="s">
        <v>24</v>
      </c>
      <c r="E1348" s="93">
        <v>5</v>
      </c>
      <c r="F1348" s="92" t="s">
        <v>34</v>
      </c>
      <c r="G1348" s="1" t="s">
        <v>124</v>
      </c>
      <c r="H1348" s="91">
        <v>1</v>
      </c>
      <c r="I1348" s="91">
        <v>1</v>
      </c>
      <c r="J1348" t="s">
        <v>1018</v>
      </c>
    </row>
    <row r="1349" spans="1:10" x14ac:dyDescent="0.35">
      <c r="A1349">
        <v>12</v>
      </c>
      <c r="B1349" s="1" t="s">
        <v>109</v>
      </c>
      <c r="C1349" s="1" t="s">
        <v>1015</v>
      </c>
      <c r="D1349" s="1" t="s">
        <v>24</v>
      </c>
      <c r="E1349" s="93">
        <v>6</v>
      </c>
      <c r="F1349" s="92" t="s">
        <v>36</v>
      </c>
      <c r="G1349" s="1" t="s">
        <v>124</v>
      </c>
      <c r="H1349" s="91">
        <v>1</v>
      </c>
      <c r="I1349" s="91">
        <v>1</v>
      </c>
      <c r="J1349" t="s">
        <v>1019</v>
      </c>
    </row>
    <row r="1350" spans="1:10" x14ac:dyDescent="0.35">
      <c r="A1350">
        <v>13</v>
      </c>
      <c r="B1350" s="1" t="s">
        <v>109</v>
      </c>
      <c r="C1350" s="1" t="s">
        <v>1015</v>
      </c>
      <c r="D1350" s="1" t="s">
        <v>24</v>
      </c>
      <c r="E1350" s="93">
        <v>7</v>
      </c>
      <c r="F1350" s="92" t="s">
        <v>37</v>
      </c>
      <c r="G1350" s="1" t="s">
        <v>124</v>
      </c>
      <c r="H1350" s="91">
        <v>1</v>
      </c>
      <c r="I1350" s="91">
        <v>1</v>
      </c>
      <c r="J1350" t="s">
        <v>1020</v>
      </c>
    </row>
    <row r="1351" spans="1:10" x14ac:dyDescent="0.35">
      <c r="A1351">
        <v>14</v>
      </c>
      <c r="B1351" s="1" t="s">
        <v>109</v>
      </c>
      <c r="C1351" s="1" t="s">
        <v>1015</v>
      </c>
      <c r="D1351" s="1" t="s">
        <v>24</v>
      </c>
      <c r="E1351" s="93">
        <v>8</v>
      </c>
      <c r="F1351" s="92" t="s">
        <v>38</v>
      </c>
      <c r="G1351" s="1" t="s">
        <v>124</v>
      </c>
      <c r="H1351" s="91">
        <v>1</v>
      </c>
      <c r="I1351" s="91">
        <v>1</v>
      </c>
      <c r="J1351" t="s">
        <v>1021</v>
      </c>
    </row>
    <row r="1352" spans="1:10" x14ac:dyDescent="0.35">
      <c r="A1352">
        <v>15</v>
      </c>
      <c r="B1352" s="1" t="s">
        <v>109</v>
      </c>
      <c r="C1352" s="1" t="s">
        <v>1015</v>
      </c>
      <c r="D1352" s="1" t="s">
        <v>24</v>
      </c>
      <c r="E1352" s="93">
        <v>9</v>
      </c>
      <c r="F1352" s="92" t="s">
        <v>39</v>
      </c>
      <c r="G1352" s="1" t="s">
        <v>124</v>
      </c>
      <c r="H1352" s="91">
        <v>0.5</v>
      </c>
      <c r="I1352" s="91">
        <v>1</v>
      </c>
      <c r="J1352" t="s">
        <v>1022</v>
      </c>
    </row>
    <row r="1353" spans="1:10" x14ac:dyDescent="0.35">
      <c r="A1353">
        <v>16</v>
      </c>
      <c r="B1353" s="1" t="s">
        <v>109</v>
      </c>
      <c r="C1353" s="1" t="s">
        <v>1015</v>
      </c>
      <c r="D1353" s="1" t="s">
        <v>24</v>
      </c>
      <c r="E1353" s="93">
        <v>10</v>
      </c>
      <c r="F1353" s="92" t="s">
        <v>40</v>
      </c>
      <c r="G1353" s="1" t="s">
        <v>120</v>
      </c>
      <c r="H1353" s="91">
        <v>0</v>
      </c>
      <c r="I1353" s="91">
        <v>1</v>
      </c>
      <c r="J1353" t="s">
        <v>1023</v>
      </c>
    </row>
    <row r="1354" spans="1:10" x14ac:dyDescent="0.35">
      <c r="A1354">
        <v>17</v>
      </c>
      <c r="B1354" s="1" t="s">
        <v>109</v>
      </c>
      <c r="C1354" s="1" t="s">
        <v>1015</v>
      </c>
      <c r="D1354" s="1" t="s">
        <v>24</v>
      </c>
      <c r="E1354" s="93">
        <v>11</v>
      </c>
      <c r="F1354" s="92" t="s">
        <v>41</v>
      </c>
      <c r="G1354" s="2" t="s">
        <v>124</v>
      </c>
      <c r="H1354" s="96">
        <v>1</v>
      </c>
      <c r="I1354" s="96">
        <v>1</v>
      </c>
      <c r="J1354" s="92" t="s">
        <v>1024</v>
      </c>
    </row>
    <row r="1355" spans="1:10" x14ac:dyDescent="0.35">
      <c r="A1355">
        <v>18</v>
      </c>
      <c r="B1355" s="1" t="s">
        <v>109</v>
      </c>
      <c r="C1355" s="1" t="s">
        <v>1015</v>
      </c>
      <c r="D1355" s="1" t="s">
        <v>24</v>
      </c>
      <c r="E1355" s="93">
        <v>12</v>
      </c>
      <c r="F1355" s="92" t="s">
        <v>42</v>
      </c>
      <c r="G1355" s="1" t="s">
        <v>124</v>
      </c>
      <c r="H1355" s="91">
        <v>1</v>
      </c>
      <c r="I1355" s="91">
        <v>1</v>
      </c>
      <c r="J1355" t="s">
        <v>1025</v>
      </c>
    </row>
    <row r="1356" spans="1:10" x14ac:dyDescent="0.35">
      <c r="A1356">
        <v>19</v>
      </c>
      <c r="B1356" s="1" t="s">
        <v>109</v>
      </c>
      <c r="C1356" s="1" t="s">
        <v>1015</v>
      </c>
      <c r="D1356" s="1" t="s">
        <v>44</v>
      </c>
      <c r="E1356">
        <v>1</v>
      </c>
      <c r="F1356" t="s">
        <v>45</v>
      </c>
      <c r="G1356" s="1" t="s">
        <v>124</v>
      </c>
      <c r="H1356" s="91">
        <v>3</v>
      </c>
      <c r="I1356" s="91">
        <v>3</v>
      </c>
      <c r="J1356" t="s">
        <v>1026</v>
      </c>
    </row>
    <row r="1357" spans="1:10" x14ac:dyDescent="0.35">
      <c r="A1357">
        <v>20</v>
      </c>
      <c r="B1357" s="1" t="s">
        <v>109</v>
      </c>
      <c r="C1357" s="1" t="s">
        <v>1015</v>
      </c>
      <c r="D1357" s="1" t="s">
        <v>44</v>
      </c>
      <c r="E1357" s="93">
        <v>2</v>
      </c>
      <c r="F1357" s="92" t="s">
        <v>46</v>
      </c>
      <c r="G1357" s="1" t="s">
        <v>124</v>
      </c>
      <c r="H1357" s="91">
        <v>1</v>
      </c>
      <c r="I1357" s="91">
        <v>1</v>
      </c>
      <c r="J1357" t="s">
        <v>1027</v>
      </c>
    </row>
    <row r="1358" spans="1:10" x14ac:dyDescent="0.35">
      <c r="A1358">
        <v>22</v>
      </c>
      <c r="B1358" s="1" t="s">
        <v>109</v>
      </c>
      <c r="C1358" s="1" t="s">
        <v>1015</v>
      </c>
      <c r="D1358" s="1" t="s">
        <v>49</v>
      </c>
      <c r="E1358" s="93">
        <v>1.1000000000000001</v>
      </c>
      <c r="F1358" s="92" t="s">
        <v>50</v>
      </c>
      <c r="G1358" s="1" t="s">
        <v>120</v>
      </c>
      <c r="H1358" s="91">
        <v>0</v>
      </c>
      <c r="I1358" s="91">
        <v>0.4</v>
      </c>
      <c r="J1358" t="s">
        <v>1028</v>
      </c>
    </row>
    <row r="1359" spans="1:10" x14ac:dyDescent="0.35">
      <c r="A1359">
        <v>23</v>
      </c>
      <c r="B1359" s="1" t="s">
        <v>109</v>
      </c>
      <c r="C1359" s="1" t="s">
        <v>1015</v>
      </c>
      <c r="D1359" s="1" t="s">
        <v>49</v>
      </c>
      <c r="E1359" s="93">
        <v>1.2</v>
      </c>
      <c r="F1359" s="92" t="s">
        <v>51</v>
      </c>
      <c r="G1359" s="1" t="s">
        <v>120</v>
      </c>
      <c r="H1359" s="91">
        <v>0</v>
      </c>
      <c r="I1359" s="91">
        <v>0.2</v>
      </c>
      <c r="J1359" t="s">
        <v>1028</v>
      </c>
    </row>
    <row r="1360" spans="1:10" x14ac:dyDescent="0.35">
      <c r="A1360">
        <v>24</v>
      </c>
      <c r="B1360" s="1" t="s">
        <v>109</v>
      </c>
      <c r="C1360" s="1" t="s">
        <v>1015</v>
      </c>
      <c r="D1360" s="1" t="s">
        <v>49</v>
      </c>
      <c r="E1360" s="93">
        <v>1.3</v>
      </c>
      <c r="F1360" s="92" t="s">
        <v>52</v>
      </c>
      <c r="G1360" s="1" t="s">
        <v>120</v>
      </c>
      <c r="H1360" s="91">
        <v>0</v>
      </c>
      <c r="I1360" s="91">
        <v>0.2</v>
      </c>
      <c r="J1360" t="s">
        <v>1028</v>
      </c>
    </row>
    <row r="1361" spans="1:10" x14ac:dyDescent="0.35">
      <c r="A1361">
        <v>25</v>
      </c>
      <c r="B1361" s="1" t="s">
        <v>109</v>
      </c>
      <c r="C1361" s="1" t="s">
        <v>1015</v>
      </c>
      <c r="D1361" s="1" t="s">
        <v>49</v>
      </c>
      <c r="E1361" s="93">
        <v>1.4</v>
      </c>
      <c r="F1361" s="92" t="s">
        <v>53</v>
      </c>
      <c r="G1361" s="1" t="s">
        <v>120</v>
      </c>
      <c r="H1361" s="91">
        <v>0</v>
      </c>
      <c r="I1361" s="91">
        <v>0.4</v>
      </c>
      <c r="J1361" t="s">
        <v>1029</v>
      </c>
    </row>
    <row r="1362" spans="1:10" x14ac:dyDescent="0.35">
      <c r="A1362">
        <v>26</v>
      </c>
      <c r="B1362" s="1" t="s">
        <v>109</v>
      </c>
      <c r="C1362" s="1" t="s">
        <v>1015</v>
      </c>
      <c r="D1362" s="1" t="s">
        <v>49</v>
      </c>
      <c r="E1362" s="93">
        <v>1.5</v>
      </c>
      <c r="F1362" s="92" t="s">
        <v>54</v>
      </c>
      <c r="G1362" s="1" t="s">
        <v>120</v>
      </c>
      <c r="H1362" s="91">
        <v>0</v>
      </c>
      <c r="I1362" s="91">
        <v>0.4</v>
      </c>
      <c r="J1362" t="s">
        <v>1028</v>
      </c>
    </row>
    <row r="1363" spans="1:10" x14ac:dyDescent="0.35">
      <c r="A1363">
        <v>27</v>
      </c>
      <c r="B1363" s="1" t="s">
        <v>109</v>
      </c>
      <c r="C1363" s="1" t="s">
        <v>1015</v>
      </c>
      <c r="D1363" s="1" t="s">
        <v>49</v>
      </c>
      <c r="E1363" s="93">
        <v>1.6</v>
      </c>
      <c r="F1363" s="92" t="s">
        <v>55</v>
      </c>
      <c r="G1363" s="1" t="s">
        <v>120</v>
      </c>
      <c r="H1363" s="91">
        <v>0</v>
      </c>
      <c r="I1363" s="91">
        <v>0.4</v>
      </c>
      <c r="J1363" t="s">
        <v>1028</v>
      </c>
    </row>
    <row r="1364" spans="1:10" x14ac:dyDescent="0.35">
      <c r="A1364">
        <v>28</v>
      </c>
      <c r="B1364" s="1" t="s">
        <v>109</v>
      </c>
      <c r="C1364" s="1" t="s">
        <v>1015</v>
      </c>
      <c r="D1364" s="1" t="s">
        <v>49</v>
      </c>
      <c r="E1364" s="93">
        <v>2</v>
      </c>
      <c r="F1364" s="92" t="s">
        <v>56</v>
      </c>
      <c r="G1364" s="1" t="s">
        <v>124</v>
      </c>
      <c r="H1364" s="91">
        <v>1</v>
      </c>
      <c r="I1364" s="91">
        <v>1</v>
      </c>
      <c r="J1364" t="s">
        <v>1030</v>
      </c>
    </row>
    <row r="1365" spans="1:10" x14ac:dyDescent="0.35">
      <c r="A1365">
        <v>29</v>
      </c>
      <c r="B1365" s="1" t="s">
        <v>109</v>
      </c>
      <c r="C1365" s="1" t="s">
        <v>1015</v>
      </c>
      <c r="D1365" s="1" t="s">
        <v>49</v>
      </c>
      <c r="E1365" s="93">
        <v>3</v>
      </c>
      <c r="F1365" s="92" t="s">
        <v>57</v>
      </c>
      <c r="G1365" s="1" t="s">
        <v>124</v>
      </c>
      <c r="H1365" s="91">
        <v>1</v>
      </c>
      <c r="I1365" s="91">
        <v>1</v>
      </c>
      <c r="J1365" t="s">
        <v>1031</v>
      </c>
    </row>
    <row r="1366" spans="1:10" x14ac:dyDescent="0.35">
      <c r="A1366">
        <v>30</v>
      </c>
      <c r="B1366" s="1" t="s">
        <v>109</v>
      </c>
      <c r="C1366" s="1" t="s">
        <v>1015</v>
      </c>
      <c r="D1366" s="1" t="s">
        <v>49</v>
      </c>
      <c r="E1366" s="93">
        <v>4</v>
      </c>
      <c r="F1366" s="92" t="s">
        <v>58</v>
      </c>
      <c r="G1366" s="1" t="s">
        <v>120</v>
      </c>
      <c r="H1366" s="91">
        <v>0</v>
      </c>
      <c r="I1366" s="91">
        <v>1</v>
      </c>
      <c r="J1366" t="s">
        <v>1032</v>
      </c>
    </row>
    <row r="1367" spans="1:10" x14ac:dyDescent="0.35">
      <c r="A1367">
        <v>31</v>
      </c>
      <c r="B1367" s="1" t="s">
        <v>109</v>
      </c>
      <c r="C1367" s="1" t="s">
        <v>1015</v>
      </c>
      <c r="D1367" s="1" t="s">
        <v>49</v>
      </c>
      <c r="E1367" s="93">
        <v>5</v>
      </c>
      <c r="F1367" s="92" t="s">
        <v>59</v>
      </c>
      <c r="G1367" s="1" t="s">
        <v>120</v>
      </c>
      <c r="H1367" s="91">
        <v>0</v>
      </c>
      <c r="I1367" s="91">
        <v>1</v>
      </c>
      <c r="J1367" t="s">
        <v>1033</v>
      </c>
    </row>
    <row r="1368" spans="1:10" x14ac:dyDescent="0.35">
      <c r="A1368">
        <v>32</v>
      </c>
      <c r="B1368" s="1" t="s">
        <v>109</v>
      </c>
      <c r="C1368" s="1" t="s">
        <v>1015</v>
      </c>
      <c r="D1368" s="1" t="s">
        <v>49</v>
      </c>
      <c r="E1368" s="93">
        <v>6</v>
      </c>
      <c r="F1368" s="92" t="s">
        <v>60</v>
      </c>
      <c r="G1368" s="1" t="s">
        <v>124</v>
      </c>
      <c r="H1368" s="91">
        <v>1</v>
      </c>
      <c r="I1368" s="91">
        <v>1</v>
      </c>
      <c r="J1368" t="s">
        <v>1034</v>
      </c>
    </row>
    <row r="1369" spans="1:10" x14ac:dyDescent="0.35">
      <c r="A1369">
        <v>33</v>
      </c>
      <c r="B1369" s="1" t="s">
        <v>109</v>
      </c>
      <c r="C1369" s="1" t="s">
        <v>1015</v>
      </c>
      <c r="D1369" s="1" t="s">
        <v>49</v>
      </c>
      <c r="E1369" s="93">
        <v>7</v>
      </c>
      <c r="F1369" s="92" t="s">
        <v>61</v>
      </c>
      <c r="G1369" s="1" t="s">
        <v>120</v>
      </c>
      <c r="H1369" s="91">
        <v>0</v>
      </c>
      <c r="I1369" s="91">
        <v>1</v>
      </c>
      <c r="J1369" t="s">
        <v>1035</v>
      </c>
    </row>
    <row r="1370" spans="1:10" x14ac:dyDescent="0.35">
      <c r="A1370">
        <v>34</v>
      </c>
      <c r="B1370" s="1" t="s">
        <v>109</v>
      </c>
      <c r="C1370" s="1" t="s">
        <v>1015</v>
      </c>
      <c r="D1370" s="1" t="s">
        <v>49</v>
      </c>
      <c r="E1370" s="93">
        <v>8</v>
      </c>
      <c r="F1370" s="92" t="s">
        <v>62</v>
      </c>
      <c r="G1370" s="1" t="s">
        <v>124</v>
      </c>
      <c r="H1370" s="91">
        <v>1</v>
      </c>
      <c r="I1370" s="91">
        <v>1</v>
      </c>
      <c r="J1370" t="s">
        <v>1036</v>
      </c>
    </row>
    <row r="1371" spans="1:10" x14ac:dyDescent="0.35">
      <c r="A1371">
        <v>35</v>
      </c>
      <c r="B1371" s="1" t="s">
        <v>109</v>
      </c>
      <c r="C1371" s="2" t="s">
        <v>1015</v>
      </c>
      <c r="D1371" s="2" t="s">
        <v>64</v>
      </c>
      <c r="E1371" s="95">
        <v>1.1000000000000001</v>
      </c>
      <c r="F1371" s="92" t="s">
        <v>65</v>
      </c>
      <c r="G1371" s="94">
        <v>5428.6133333333337</v>
      </c>
      <c r="H1371" s="95">
        <v>0.93534880414739829</v>
      </c>
      <c r="I1371" s="96">
        <v>2</v>
      </c>
      <c r="J1371" s="92" t="s">
        <v>1037</v>
      </c>
    </row>
    <row r="1372" spans="1:10" x14ac:dyDescent="0.35">
      <c r="A1372">
        <v>36</v>
      </c>
      <c r="B1372" s="1" t="s">
        <v>109</v>
      </c>
      <c r="C1372" s="2" t="s">
        <v>1015</v>
      </c>
      <c r="D1372" s="2" t="s">
        <v>64</v>
      </c>
      <c r="E1372" s="95">
        <v>1.2</v>
      </c>
      <c r="F1372" s="92" t="s">
        <v>66</v>
      </c>
      <c r="G1372" s="94">
        <v>3185.5849999999996</v>
      </c>
      <c r="H1372" s="95">
        <v>0.50348234290907179</v>
      </c>
      <c r="I1372" s="96">
        <v>1</v>
      </c>
      <c r="J1372" s="92" t="s">
        <v>1038</v>
      </c>
    </row>
    <row r="1373" spans="1:10" x14ac:dyDescent="0.35">
      <c r="A1373">
        <v>38</v>
      </c>
      <c r="B1373" s="1" t="s">
        <v>109</v>
      </c>
      <c r="C1373" s="2" t="s">
        <v>1015</v>
      </c>
      <c r="D1373" s="2" t="s">
        <v>64</v>
      </c>
      <c r="E1373" s="95">
        <v>2</v>
      </c>
      <c r="F1373" s="92" t="s">
        <v>68</v>
      </c>
      <c r="G1373" s="94">
        <v>2058.2130801687763</v>
      </c>
      <c r="H1373" s="95">
        <v>0.98631878913544802</v>
      </c>
      <c r="I1373" s="96">
        <v>2</v>
      </c>
      <c r="J1373" s="92" t="s">
        <v>1039</v>
      </c>
    </row>
    <row r="1374" spans="1:10" x14ac:dyDescent="0.35">
      <c r="A1374" s="92">
        <v>39</v>
      </c>
      <c r="B1374" s="1" t="s">
        <v>109</v>
      </c>
      <c r="C1374" s="1" t="s">
        <v>1015</v>
      </c>
      <c r="D1374" t="s">
        <v>64</v>
      </c>
      <c r="E1374">
        <v>3</v>
      </c>
      <c r="F1374" s="92" t="s">
        <v>197</v>
      </c>
      <c r="G1374" s="1" t="s">
        <v>124</v>
      </c>
      <c r="H1374" s="93">
        <v>3</v>
      </c>
      <c r="I1374" s="93">
        <v>3</v>
      </c>
      <c r="J1374" s="92" t="s">
        <v>1040</v>
      </c>
    </row>
    <row r="1375" spans="1:10" x14ac:dyDescent="0.35">
      <c r="A1375" s="92">
        <v>40</v>
      </c>
      <c r="B1375" s="1" t="s">
        <v>109</v>
      </c>
      <c r="C1375" s="1" t="s">
        <v>1015</v>
      </c>
      <c r="D1375" t="s">
        <v>70</v>
      </c>
      <c r="E1375" s="93">
        <v>1</v>
      </c>
      <c r="F1375" s="92" t="s">
        <v>71</v>
      </c>
      <c r="G1375" t="s">
        <v>124</v>
      </c>
      <c r="H1375" s="93">
        <v>0.25</v>
      </c>
      <c r="I1375" s="93">
        <v>0.25</v>
      </c>
      <c r="J1375" t="s">
        <v>1041</v>
      </c>
    </row>
    <row r="1376" spans="1:10" x14ac:dyDescent="0.35">
      <c r="A1376" s="92">
        <v>41</v>
      </c>
      <c r="B1376" s="1" t="s">
        <v>109</v>
      </c>
      <c r="C1376" s="1" t="s">
        <v>1015</v>
      </c>
      <c r="D1376" t="s">
        <v>70</v>
      </c>
      <c r="E1376" s="93">
        <v>2</v>
      </c>
      <c r="F1376" s="92" t="s">
        <v>72</v>
      </c>
      <c r="G1376" t="s">
        <v>124</v>
      </c>
      <c r="H1376" s="93">
        <v>0.25</v>
      </c>
      <c r="I1376" s="93">
        <v>0.25</v>
      </c>
      <c r="J1376" t="s">
        <v>1042</v>
      </c>
    </row>
    <row r="1377" spans="1:10" x14ac:dyDescent="0.35">
      <c r="A1377" s="92">
        <v>42</v>
      </c>
      <c r="B1377" s="1" t="s">
        <v>109</v>
      </c>
      <c r="C1377" s="1" t="s">
        <v>1015</v>
      </c>
      <c r="D1377" t="s">
        <v>70</v>
      </c>
      <c r="E1377" s="93">
        <v>3</v>
      </c>
      <c r="F1377" s="92" t="s">
        <v>73</v>
      </c>
      <c r="G1377" t="s">
        <v>124</v>
      </c>
      <c r="H1377" s="93">
        <v>0.25</v>
      </c>
      <c r="I1377" s="93">
        <v>0.25</v>
      </c>
      <c r="J1377" t="s">
        <v>1043</v>
      </c>
    </row>
    <row r="1378" spans="1:10" x14ac:dyDescent="0.35">
      <c r="A1378">
        <v>43</v>
      </c>
      <c r="B1378" s="1" t="s">
        <v>109</v>
      </c>
      <c r="C1378" s="1" t="s">
        <v>1015</v>
      </c>
      <c r="D1378" t="s">
        <v>70</v>
      </c>
      <c r="E1378" s="93">
        <v>4</v>
      </c>
      <c r="F1378" s="92" t="s">
        <v>74</v>
      </c>
      <c r="G1378" t="s">
        <v>124</v>
      </c>
      <c r="H1378" s="93">
        <v>0.25</v>
      </c>
      <c r="I1378" s="93">
        <v>0.25</v>
      </c>
      <c r="J1378" t="s">
        <v>1044</v>
      </c>
    </row>
    <row r="1379" spans="1:10" x14ac:dyDescent="0.35">
      <c r="A1379">
        <v>44</v>
      </c>
      <c r="B1379" s="1" t="s">
        <v>109</v>
      </c>
      <c r="C1379" s="1" t="s">
        <v>1015</v>
      </c>
      <c r="D1379" t="s">
        <v>70</v>
      </c>
      <c r="E1379" s="93">
        <v>5</v>
      </c>
      <c r="F1379" s="92" t="s">
        <v>75</v>
      </c>
      <c r="G1379" t="s">
        <v>124</v>
      </c>
      <c r="H1379" s="93">
        <v>0.25</v>
      </c>
      <c r="I1379" s="93">
        <v>0.25</v>
      </c>
      <c r="J1379" t="s">
        <v>1045</v>
      </c>
    </row>
    <row r="1380" spans="1:10" x14ac:dyDescent="0.35">
      <c r="A1380">
        <v>45</v>
      </c>
      <c r="B1380" s="1" t="s">
        <v>109</v>
      </c>
      <c r="C1380" s="1" t="s">
        <v>1015</v>
      </c>
      <c r="D1380" t="s">
        <v>70</v>
      </c>
      <c r="E1380" s="93">
        <v>6</v>
      </c>
      <c r="F1380" s="92" t="s">
        <v>76</v>
      </c>
      <c r="G1380" t="s">
        <v>124</v>
      </c>
      <c r="H1380" s="93">
        <v>0.25</v>
      </c>
      <c r="I1380" s="93">
        <v>0.25</v>
      </c>
      <c r="J1380" t="s">
        <v>1046</v>
      </c>
    </row>
    <row r="1381" spans="1:10" x14ac:dyDescent="0.35">
      <c r="A1381">
        <v>46</v>
      </c>
      <c r="B1381" s="1" t="s">
        <v>109</v>
      </c>
      <c r="C1381" s="1" t="s">
        <v>1015</v>
      </c>
      <c r="D1381" t="s">
        <v>70</v>
      </c>
      <c r="E1381" s="93">
        <v>7</v>
      </c>
      <c r="F1381" s="92" t="s">
        <v>77</v>
      </c>
      <c r="G1381" t="s">
        <v>120</v>
      </c>
      <c r="H1381" s="93">
        <v>0</v>
      </c>
      <c r="I1381" s="93">
        <v>0.25</v>
      </c>
      <c r="J1381" t="s">
        <v>316</v>
      </c>
    </row>
    <row r="1382" spans="1:10" x14ac:dyDescent="0.35">
      <c r="A1382">
        <v>47</v>
      </c>
      <c r="B1382" s="1" t="s">
        <v>109</v>
      </c>
      <c r="C1382" s="1" t="s">
        <v>1015</v>
      </c>
      <c r="D1382" t="s">
        <v>70</v>
      </c>
      <c r="E1382" s="93">
        <v>8</v>
      </c>
      <c r="F1382" s="92" t="s">
        <v>78</v>
      </c>
      <c r="G1382" t="s">
        <v>124</v>
      </c>
      <c r="H1382" s="93">
        <v>0.25</v>
      </c>
      <c r="I1382" s="93">
        <v>0.25</v>
      </c>
      <c r="J1382" t="s">
        <v>1047</v>
      </c>
    </row>
    <row r="1383" spans="1:10" x14ac:dyDescent="0.35">
      <c r="A1383">
        <v>48</v>
      </c>
      <c r="B1383" s="1" t="s">
        <v>109</v>
      </c>
      <c r="C1383" s="1" t="s">
        <v>1015</v>
      </c>
      <c r="D1383" t="s">
        <v>70</v>
      </c>
      <c r="E1383" s="93">
        <v>9</v>
      </c>
      <c r="F1383" s="92" t="s">
        <v>79</v>
      </c>
      <c r="G1383" t="s">
        <v>124</v>
      </c>
      <c r="H1383" s="93">
        <v>0.25</v>
      </c>
      <c r="I1383" s="93">
        <v>0.25</v>
      </c>
      <c r="J1383" t="s">
        <v>1048</v>
      </c>
    </row>
    <row r="1384" spans="1:10" x14ac:dyDescent="0.35">
      <c r="A1384">
        <v>49</v>
      </c>
      <c r="B1384" s="1" t="s">
        <v>109</v>
      </c>
      <c r="C1384" s="1" t="s">
        <v>1015</v>
      </c>
      <c r="D1384" t="s">
        <v>70</v>
      </c>
      <c r="E1384" s="93">
        <v>10</v>
      </c>
      <c r="F1384" s="92" t="s">
        <v>80</v>
      </c>
      <c r="G1384" t="s">
        <v>124</v>
      </c>
      <c r="H1384" s="93">
        <v>0.25</v>
      </c>
      <c r="I1384" s="93">
        <v>0.25</v>
      </c>
      <c r="J1384" t="s">
        <v>1049</v>
      </c>
    </row>
    <row r="1385" spans="1:10" x14ac:dyDescent="0.35">
      <c r="A1385">
        <v>50</v>
      </c>
      <c r="B1385" s="1" t="s">
        <v>109</v>
      </c>
      <c r="C1385" s="1" t="s">
        <v>1015</v>
      </c>
      <c r="D1385" t="s">
        <v>70</v>
      </c>
      <c r="E1385" s="93">
        <v>11</v>
      </c>
      <c r="F1385" s="92" t="s">
        <v>81</v>
      </c>
      <c r="G1385" t="s">
        <v>124</v>
      </c>
      <c r="H1385" s="93">
        <v>0.25</v>
      </c>
      <c r="I1385" s="93">
        <v>0.25</v>
      </c>
      <c r="J1385" t="s">
        <v>1050</v>
      </c>
    </row>
    <row r="1386" spans="1:10" x14ac:dyDescent="0.35">
      <c r="A1386">
        <v>51</v>
      </c>
      <c r="B1386" s="1" t="s">
        <v>109</v>
      </c>
      <c r="C1386" s="1" t="s">
        <v>1015</v>
      </c>
      <c r="D1386" t="s">
        <v>70</v>
      </c>
      <c r="E1386" s="93">
        <v>12</v>
      </c>
      <c r="F1386" s="92" t="s">
        <v>82</v>
      </c>
      <c r="G1386" t="s">
        <v>124</v>
      </c>
      <c r="H1386" s="93">
        <v>0.25</v>
      </c>
      <c r="I1386" s="93">
        <v>0.25</v>
      </c>
      <c r="J1386" t="s">
        <v>1051</v>
      </c>
    </row>
    <row r="1387" spans="1:10" x14ac:dyDescent="0.35">
      <c r="A1387">
        <v>52</v>
      </c>
      <c r="B1387" s="1" t="s">
        <v>109</v>
      </c>
      <c r="C1387" s="1" t="s">
        <v>1015</v>
      </c>
      <c r="D1387" t="s">
        <v>70</v>
      </c>
      <c r="E1387" s="93">
        <v>13</v>
      </c>
      <c r="F1387" s="92" t="s">
        <v>83</v>
      </c>
      <c r="G1387" t="s">
        <v>120</v>
      </c>
      <c r="H1387" s="93">
        <v>0</v>
      </c>
      <c r="I1387" s="93">
        <v>0.25</v>
      </c>
      <c r="J1387" t="s">
        <v>163</v>
      </c>
    </row>
    <row r="1388" spans="1:10" x14ac:dyDescent="0.35">
      <c r="A1388">
        <v>53</v>
      </c>
      <c r="B1388" s="1" t="s">
        <v>109</v>
      </c>
      <c r="C1388" s="1" t="s">
        <v>1015</v>
      </c>
      <c r="D1388" t="s">
        <v>70</v>
      </c>
      <c r="E1388" s="93">
        <v>14</v>
      </c>
      <c r="F1388" s="92" t="s">
        <v>84</v>
      </c>
      <c r="G1388" t="s">
        <v>124</v>
      </c>
      <c r="H1388" s="93">
        <v>0.25</v>
      </c>
      <c r="I1388" s="93">
        <v>0.25</v>
      </c>
      <c r="J1388" t="s">
        <v>1052</v>
      </c>
    </row>
    <row r="1389" spans="1:10" x14ac:dyDescent="0.35">
      <c r="A1389">
        <v>54</v>
      </c>
      <c r="B1389" s="1" t="s">
        <v>109</v>
      </c>
      <c r="C1389" s="1" t="s">
        <v>1015</v>
      </c>
      <c r="D1389" t="s">
        <v>70</v>
      </c>
      <c r="E1389" s="93">
        <v>15</v>
      </c>
      <c r="F1389" s="92" t="s">
        <v>85</v>
      </c>
      <c r="G1389" t="s">
        <v>124</v>
      </c>
      <c r="H1389" s="93">
        <v>0.25</v>
      </c>
      <c r="I1389" s="93">
        <v>0.25</v>
      </c>
      <c r="J1389" t="s">
        <v>1053</v>
      </c>
    </row>
    <row r="1390" spans="1:10" x14ac:dyDescent="0.35">
      <c r="A1390">
        <v>55</v>
      </c>
      <c r="B1390" s="1" t="s">
        <v>109</v>
      </c>
      <c r="C1390" s="1" t="s">
        <v>1015</v>
      </c>
      <c r="D1390" t="s">
        <v>70</v>
      </c>
      <c r="E1390" s="93">
        <v>16</v>
      </c>
      <c r="F1390" s="92" t="s">
        <v>86</v>
      </c>
      <c r="G1390" t="s">
        <v>120</v>
      </c>
      <c r="H1390" s="93">
        <v>0</v>
      </c>
      <c r="I1390" s="93">
        <v>0.25</v>
      </c>
      <c r="J1390" t="s">
        <v>1054</v>
      </c>
    </row>
    <row r="1391" spans="1:10" x14ac:dyDescent="0.35">
      <c r="A1391">
        <v>56</v>
      </c>
      <c r="B1391" s="1" t="s">
        <v>109</v>
      </c>
      <c r="C1391" s="1" t="s">
        <v>1015</v>
      </c>
      <c r="D1391" t="s">
        <v>70</v>
      </c>
      <c r="E1391" s="93">
        <v>17</v>
      </c>
      <c r="F1391" s="92" t="s">
        <v>87</v>
      </c>
      <c r="G1391" t="s">
        <v>120</v>
      </c>
      <c r="H1391" s="93">
        <v>0</v>
      </c>
      <c r="I1391" s="93">
        <v>0.25</v>
      </c>
      <c r="J1391" t="s">
        <v>1055</v>
      </c>
    </row>
    <row r="1392" spans="1:10" x14ac:dyDescent="0.35">
      <c r="A1392">
        <v>57</v>
      </c>
      <c r="B1392" s="1" t="s">
        <v>109</v>
      </c>
      <c r="C1392" s="1" t="s">
        <v>1015</v>
      </c>
      <c r="D1392" t="s">
        <v>70</v>
      </c>
      <c r="E1392" s="93">
        <v>18</v>
      </c>
      <c r="F1392" s="92" t="s">
        <v>88</v>
      </c>
      <c r="G1392" t="s">
        <v>120</v>
      </c>
      <c r="H1392" s="93">
        <v>0</v>
      </c>
      <c r="I1392" s="93">
        <v>0.25</v>
      </c>
      <c r="J1392" t="s">
        <v>1056</v>
      </c>
    </row>
    <row r="1393" spans="1:10" x14ac:dyDescent="0.35">
      <c r="A1393">
        <v>58</v>
      </c>
      <c r="B1393" s="1" t="s">
        <v>109</v>
      </c>
      <c r="C1393" s="1" t="s">
        <v>1015</v>
      </c>
      <c r="D1393" t="s">
        <v>70</v>
      </c>
      <c r="E1393" s="93">
        <v>19</v>
      </c>
      <c r="F1393" s="92" t="s">
        <v>89</v>
      </c>
      <c r="G1393" t="s">
        <v>124</v>
      </c>
      <c r="H1393" s="93">
        <v>0.25</v>
      </c>
      <c r="I1393" s="93">
        <v>0.25</v>
      </c>
      <c r="J1393" t="s">
        <v>1057</v>
      </c>
    </row>
    <row r="1394" spans="1:10" x14ac:dyDescent="0.35">
      <c r="A1394">
        <v>59</v>
      </c>
      <c r="B1394" s="1" t="s">
        <v>109</v>
      </c>
      <c r="C1394" s="1" t="s">
        <v>1015</v>
      </c>
      <c r="D1394" t="s">
        <v>70</v>
      </c>
      <c r="E1394" s="93">
        <v>20</v>
      </c>
      <c r="F1394" s="92" t="s">
        <v>166</v>
      </c>
      <c r="G1394" t="s">
        <v>120</v>
      </c>
      <c r="H1394" s="93">
        <v>0</v>
      </c>
      <c r="I1394" s="93">
        <v>0.25</v>
      </c>
      <c r="J1394" t="s">
        <v>217</v>
      </c>
    </row>
    <row r="1395" spans="1:10" x14ac:dyDescent="0.35">
      <c r="A1395">
        <v>60</v>
      </c>
      <c r="B1395" s="1" t="s">
        <v>109</v>
      </c>
      <c r="C1395" s="1" t="s">
        <v>1015</v>
      </c>
      <c r="D1395" t="s">
        <v>70</v>
      </c>
      <c r="E1395" s="93">
        <v>21</v>
      </c>
      <c r="F1395" s="92" t="s">
        <v>91</v>
      </c>
      <c r="G1395" t="s">
        <v>120</v>
      </c>
      <c r="H1395" s="93">
        <v>0</v>
      </c>
      <c r="I1395" s="98">
        <v>0.125</v>
      </c>
      <c r="J1395" t="s">
        <v>1058</v>
      </c>
    </row>
    <row r="1396" spans="1:10" x14ac:dyDescent="0.35">
      <c r="A1396">
        <v>61</v>
      </c>
      <c r="B1396" s="1" t="s">
        <v>109</v>
      </c>
      <c r="C1396" s="1" t="s">
        <v>1015</v>
      </c>
      <c r="D1396" t="s">
        <v>70</v>
      </c>
      <c r="E1396" s="93">
        <v>22</v>
      </c>
      <c r="F1396" s="92" t="s">
        <v>92</v>
      </c>
      <c r="G1396" t="s">
        <v>124</v>
      </c>
      <c r="H1396" s="98">
        <v>0.125</v>
      </c>
      <c r="I1396" s="98">
        <v>0.125</v>
      </c>
      <c r="J1396" t="s">
        <v>1059</v>
      </c>
    </row>
    <row r="1397" spans="1:10" x14ac:dyDescent="0.35">
      <c r="A1397">
        <v>62</v>
      </c>
      <c r="B1397" s="1" t="s">
        <v>109</v>
      </c>
      <c r="C1397" s="1" t="s">
        <v>1015</v>
      </c>
      <c r="D1397" t="s">
        <v>70</v>
      </c>
      <c r="E1397" s="93">
        <v>23</v>
      </c>
      <c r="F1397" s="92" t="s">
        <v>93</v>
      </c>
      <c r="G1397" t="s">
        <v>120</v>
      </c>
      <c r="H1397" s="93">
        <v>0</v>
      </c>
      <c r="I1397" s="93">
        <v>0.25</v>
      </c>
      <c r="J1397" t="s">
        <v>323</v>
      </c>
    </row>
    <row r="1398" spans="1:10" x14ac:dyDescent="0.35">
      <c r="A1398">
        <v>63</v>
      </c>
      <c r="B1398" s="1" t="s">
        <v>109</v>
      </c>
      <c r="C1398" s="1" t="s">
        <v>1015</v>
      </c>
      <c r="D1398" t="s">
        <v>70</v>
      </c>
      <c r="E1398" s="93">
        <v>24</v>
      </c>
      <c r="F1398" s="92" t="s">
        <v>94</v>
      </c>
      <c r="G1398" t="s">
        <v>120</v>
      </c>
      <c r="H1398" s="93">
        <v>0</v>
      </c>
      <c r="I1398" s="93">
        <v>0.25</v>
      </c>
      <c r="J1398" t="s">
        <v>221</v>
      </c>
    </row>
    <row r="1399" spans="1:10" x14ac:dyDescent="0.35">
      <c r="A1399">
        <v>64</v>
      </c>
      <c r="B1399" s="1" t="s">
        <v>109</v>
      </c>
      <c r="C1399" s="1" t="s">
        <v>1015</v>
      </c>
      <c r="D1399" t="s">
        <v>70</v>
      </c>
      <c r="E1399" s="93">
        <v>25</v>
      </c>
      <c r="F1399" s="92" t="s">
        <v>95</v>
      </c>
      <c r="G1399" t="s">
        <v>124</v>
      </c>
      <c r="H1399" s="93">
        <v>0.25</v>
      </c>
      <c r="I1399" s="93">
        <v>0.25</v>
      </c>
      <c r="J1399" t="s">
        <v>1060</v>
      </c>
    </row>
    <row r="1400" spans="1:10" x14ac:dyDescent="0.35">
      <c r="A1400">
        <v>1</v>
      </c>
      <c r="B1400" s="1" t="s">
        <v>109</v>
      </c>
      <c r="C1400" s="1" t="s">
        <v>1061</v>
      </c>
      <c r="D1400" s="1" t="s">
        <v>24</v>
      </c>
      <c r="E1400" s="93">
        <v>1</v>
      </c>
      <c r="F1400" s="92" t="s">
        <v>25</v>
      </c>
      <c r="G1400" s="1" t="s">
        <v>120</v>
      </c>
      <c r="H1400" s="91">
        <v>0</v>
      </c>
      <c r="I1400" s="91">
        <v>1</v>
      </c>
      <c r="J1400" s="92" t="s">
        <v>1062</v>
      </c>
    </row>
    <row r="1401" spans="1:10" x14ac:dyDescent="0.35">
      <c r="A1401">
        <v>2</v>
      </c>
      <c r="B1401" s="1" t="s">
        <v>109</v>
      </c>
      <c r="C1401" s="1" t="s">
        <v>1061</v>
      </c>
      <c r="D1401" s="1" t="s">
        <v>24</v>
      </c>
      <c r="E1401" s="93">
        <v>1.1000000000000001</v>
      </c>
      <c r="F1401" t="s">
        <v>26</v>
      </c>
      <c r="H1401" s="93">
        <v>0</v>
      </c>
      <c r="I1401" s="93">
        <v>0</v>
      </c>
    </row>
    <row r="1402" spans="1:10" x14ac:dyDescent="0.35">
      <c r="A1402">
        <v>3</v>
      </c>
      <c r="B1402" s="1" t="s">
        <v>109</v>
      </c>
      <c r="C1402" s="1" t="s">
        <v>1061</v>
      </c>
      <c r="D1402" s="1" t="s">
        <v>24</v>
      </c>
      <c r="E1402" s="93">
        <v>1.2</v>
      </c>
      <c r="F1402" t="s">
        <v>27</v>
      </c>
      <c r="H1402" s="93">
        <v>0</v>
      </c>
      <c r="I1402" s="93">
        <v>0</v>
      </c>
    </row>
    <row r="1403" spans="1:10" x14ac:dyDescent="0.35">
      <c r="A1403">
        <v>4</v>
      </c>
      <c r="B1403" s="1" t="s">
        <v>109</v>
      </c>
      <c r="C1403" s="1" t="s">
        <v>1061</v>
      </c>
      <c r="D1403" s="1" t="s">
        <v>24</v>
      </c>
      <c r="E1403" s="93">
        <v>1.3</v>
      </c>
      <c r="F1403" t="s">
        <v>28</v>
      </c>
      <c r="H1403" s="93">
        <v>0</v>
      </c>
      <c r="I1403" s="93">
        <v>0</v>
      </c>
    </row>
    <row r="1404" spans="1:10" x14ac:dyDescent="0.35">
      <c r="A1404">
        <v>5</v>
      </c>
      <c r="B1404" s="1" t="s">
        <v>109</v>
      </c>
      <c r="C1404" s="1" t="s">
        <v>1061</v>
      </c>
      <c r="D1404" s="1" t="s">
        <v>24</v>
      </c>
      <c r="E1404" s="93">
        <v>2</v>
      </c>
      <c r="F1404" s="92" t="s">
        <v>29</v>
      </c>
      <c r="G1404" s="1" t="s">
        <v>120</v>
      </c>
      <c r="H1404" s="91">
        <v>0</v>
      </c>
      <c r="I1404" s="91">
        <v>0.5</v>
      </c>
      <c r="J1404" t="s">
        <v>1016</v>
      </c>
    </row>
    <row r="1405" spans="1:10" x14ac:dyDescent="0.35">
      <c r="A1405">
        <v>6</v>
      </c>
      <c r="B1405" s="1" t="s">
        <v>109</v>
      </c>
      <c r="C1405" s="1" t="s">
        <v>1061</v>
      </c>
      <c r="D1405" s="1" t="s">
        <v>24</v>
      </c>
      <c r="E1405" s="93">
        <v>2.2000000000000002</v>
      </c>
      <c r="F1405" t="s">
        <v>30</v>
      </c>
      <c r="H1405" s="93">
        <v>0</v>
      </c>
      <c r="I1405" s="93">
        <v>0</v>
      </c>
    </row>
    <row r="1406" spans="1:10" x14ac:dyDescent="0.35">
      <c r="A1406">
        <v>9</v>
      </c>
      <c r="B1406" s="1" t="s">
        <v>109</v>
      </c>
      <c r="C1406" s="1" t="s">
        <v>1061</v>
      </c>
      <c r="D1406" s="1" t="s">
        <v>24</v>
      </c>
      <c r="E1406" s="93">
        <v>4.2</v>
      </c>
      <c r="F1406" t="s">
        <v>33</v>
      </c>
      <c r="H1406" s="93">
        <v>0</v>
      </c>
      <c r="I1406" s="93">
        <v>0</v>
      </c>
    </row>
    <row r="1407" spans="1:10" x14ac:dyDescent="0.35">
      <c r="A1407">
        <v>11</v>
      </c>
      <c r="B1407" s="1" t="s">
        <v>109</v>
      </c>
      <c r="C1407" s="1" t="s">
        <v>1061</v>
      </c>
      <c r="D1407" s="1" t="s">
        <v>24</v>
      </c>
      <c r="E1407" s="93">
        <v>5.2</v>
      </c>
      <c r="F1407" t="s">
        <v>35</v>
      </c>
      <c r="H1407" s="93">
        <v>0</v>
      </c>
      <c r="I1407" s="93">
        <v>0</v>
      </c>
    </row>
    <row r="1408" spans="1:10" x14ac:dyDescent="0.35">
      <c r="A1408">
        <v>21</v>
      </c>
      <c r="B1408" s="1" t="s">
        <v>109</v>
      </c>
      <c r="C1408" s="1" t="s">
        <v>1061</v>
      </c>
      <c r="D1408" s="1" t="s">
        <v>44</v>
      </c>
      <c r="E1408" s="93" t="s">
        <v>136</v>
      </c>
      <c r="F1408" t="s">
        <v>47</v>
      </c>
      <c r="H1408" s="93">
        <v>0</v>
      </c>
      <c r="I1408" s="93">
        <v>0</v>
      </c>
    </row>
    <row r="1409" spans="1:10" x14ac:dyDescent="0.35">
      <c r="A1409">
        <v>37</v>
      </c>
      <c r="B1409" s="1" t="s">
        <v>109</v>
      </c>
      <c r="C1409" s="1" t="s">
        <v>1061</v>
      </c>
      <c r="D1409" s="2" t="s">
        <v>64</v>
      </c>
      <c r="E1409" s="95" t="s">
        <v>148</v>
      </c>
      <c r="F1409" s="92" t="s">
        <v>67</v>
      </c>
      <c r="H1409" s="93">
        <v>0</v>
      </c>
      <c r="I1409" s="93">
        <v>0</v>
      </c>
    </row>
    <row r="1410" spans="1:10" x14ac:dyDescent="0.35">
      <c r="A1410">
        <v>1</v>
      </c>
      <c r="B1410" s="1" t="s">
        <v>110</v>
      </c>
      <c r="C1410" s="1" t="s">
        <v>1063</v>
      </c>
      <c r="D1410" s="1" t="s">
        <v>24</v>
      </c>
      <c r="E1410" s="93">
        <v>1</v>
      </c>
      <c r="F1410" s="92" t="s">
        <v>25</v>
      </c>
      <c r="G1410" s="1" t="s">
        <v>124</v>
      </c>
      <c r="H1410" s="91">
        <v>0</v>
      </c>
      <c r="I1410" s="91">
        <v>0</v>
      </c>
      <c r="J1410" s="92" t="s">
        <v>1064</v>
      </c>
    </row>
    <row r="1411" spans="1:10" x14ac:dyDescent="0.35">
      <c r="A1411">
        <v>2</v>
      </c>
      <c r="B1411" s="1" t="s">
        <v>110</v>
      </c>
      <c r="C1411" s="1" t="s">
        <v>1063</v>
      </c>
      <c r="D1411" s="1" t="s">
        <v>24</v>
      </c>
      <c r="E1411" s="93">
        <v>1.1000000000000001</v>
      </c>
      <c r="F1411" s="92" t="s">
        <v>26</v>
      </c>
      <c r="G1411" s="1" t="s">
        <v>124</v>
      </c>
      <c r="H1411" s="91">
        <v>0.33333333333333331</v>
      </c>
      <c r="I1411" s="91">
        <v>0.33333333333333331</v>
      </c>
      <c r="J1411" s="92" t="s">
        <v>1065</v>
      </c>
    </row>
    <row r="1412" spans="1:10" x14ac:dyDescent="0.35">
      <c r="A1412">
        <v>3</v>
      </c>
      <c r="B1412" s="1" t="s">
        <v>110</v>
      </c>
      <c r="C1412" s="1" t="s">
        <v>1063</v>
      </c>
      <c r="D1412" s="1" t="s">
        <v>24</v>
      </c>
      <c r="E1412" s="93">
        <v>1.2</v>
      </c>
      <c r="F1412" s="92" t="s">
        <v>27</v>
      </c>
      <c r="G1412" s="1" t="s">
        <v>124</v>
      </c>
      <c r="H1412" s="91">
        <v>0.33333333333333331</v>
      </c>
      <c r="I1412" s="91">
        <v>0.33333333333333331</v>
      </c>
      <c r="J1412" s="92" t="s">
        <v>1066</v>
      </c>
    </row>
    <row r="1413" spans="1:10" x14ac:dyDescent="0.35">
      <c r="A1413">
        <v>4</v>
      </c>
      <c r="B1413" s="1" t="s">
        <v>110</v>
      </c>
      <c r="C1413" s="1" t="s">
        <v>1063</v>
      </c>
      <c r="D1413" s="1" t="s">
        <v>24</v>
      </c>
      <c r="E1413" s="93">
        <v>1.3</v>
      </c>
      <c r="F1413" s="92" t="s">
        <v>28</v>
      </c>
      <c r="G1413" s="1" t="s">
        <v>124</v>
      </c>
      <c r="H1413" s="91">
        <v>0.33333333333333331</v>
      </c>
      <c r="I1413" s="91">
        <v>0.33333333333333331</v>
      </c>
      <c r="J1413" s="92" t="s">
        <v>1067</v>
      </c>
    </row>
    <row r="1414" spans="1:10" x14ac:dyDescent="0.35">
      <c r="A1414">
        <v>5</v>
      </c>
      <c r="B1414" s="1" t="s">
        <v>110</v>
      </c>
      <c r="C1414" s="1" t="s">
        <v>1063</v>
      </c>
      <c r="D1414" s="1" t="s">
        <v>24</v>
      </c>
      <c r="E1414" s="93">
        <v>2.1</v>
      </c>
      <c r="F1414" s="92" t="s">
        <v>29</v>
      </c>
      <c r="G1414" s="1" t="s">
        <v>120</v>
      </c>
      <c r="H1414" s="91">
        <v>0</v>
      </c>
      <c r="I1414" s="91">
        <v>0.375</v>
      </c>
      <c r="J1414" s="92" t="s">
        <v>1068</v>
      </c>
    </row>
    <row r="1415" spans="1:10" x14ac:dyDescent="0.35">
      <c r="A1415">
        <v>6</v>
      </c>
      <c r="B1415" s="1" t="s">
        <v>110</v>
      </c>
      <c r="C1415" s="1" t="s">
        <v>1063</v>
      </c>
      <c r="D1415" s="1" t="s">
        <v>24</v>
      </c>
      <c r="E1415" s="93">
        <v>2.2000000000000002</v>
      </c>
      <c r="F1415" s="92" t="s">
        <v>30</v>
      </c>
      <c r="G1415" s="1" t="s">
        <v>124</v>
      </c>
      <c r="H1415" s="101">
        <v>0.125</v>
      </c>
      <c r="I1415" s="101">
        <v>0.125</v>
      </c>
      <c r="J1415" s="92" t="s">
        <v>1069</v>
      </c>
    </row>
    <row r="1416" spans="1:10" x14ac:dyDescent="0.35">
      <c r="A1416">
        <v>7</v>
      </c>
      <c r="B1416" s="1" t="s">
        <v>110</v>
      </c>
      <c r="C1416" s="1" t="s">
        <v>1063</v>
      </c>
      <c r="D1416" s="1" t="s">
        <v>24</v>
      </c>
      <c r="E1416" s="93">
        <v>3</v>
      </c>
      <c r="F1416" s="92" t="s">
        <v>31</v>
      </c>
      <c r="G1416" s="1" t="s">
        <v>120</v>
      </c>
      <c r="H1416" s="91">
        <v>0</v>
      </c>
      <c r="I1416" s="91">
        <v>0.5</v>
      </c>
      <c r="J1416" s="92" t="s">
        <v>1070</v>
      </c>
    </row>
    <row r="1417" spans="1:10" x14ac:dyDescent="0.35">
      <c r="A1417">
        <v>8</v>
      </c>
      <c r="B1417" s="1" t="s">
        <v>110</v>
      </c>
      <c r="C1417" s="1" t="s">
        <v>1063</v>
      </c>
      <c r="D1417" s="1" t="s">
        <v>24</v>
      </c>
      <c r="E1417" s="93">
        <v>4.0999999999999996</v>
      </c>
      <c r="F1417" s="92" t="s">
        <v>32</v>
      </c>
      <c r="G1417" s="1" t="s">
        <v>124</v>
      </c>
      <c r="H1417" s="91">
        <v>0.75</v>
      </c>
      <c r="I1417" s="101">
        <v>0.75</v>
      </c>
      <c r="J1417" s="92" t="s">
        <v>1071</v>
      </c>
    </row>
    <row r="1418" spans="1:10" x14ac:dyDescent="0.35">
      <c r="A1418">
        <v>9</v>
      </c>
      <c r="B1418" s="1" t="s">
        <v>110</v>
      </c>
      <c r="C1418" s="1" t="s">
        <v>1063</v>
      </c>
      <c r="D1418" s="1" t="s">
        <v>24</v>
      </c>
      <c r="E1418" s="93">
        <v>4.2</v>
      </c>
      <c r="F1418" s="92" t="s">
        <v>33</v>
      </c>
      <c r="G1418" s="1" t="s">
        <v>124</v>
      </c>
      <c r="H1418" s="91">
        <v>0.25</v>
      </c>
      <c r="I1418" s="101">
        <v>0.25</v>
      </c>
      <c r="J1418" s="92" t="s">
        <v>1072</v>
      </c>
    </row>
    <row r="1419" spans="1:10" x14ac:dyDescent="0.35">
      <c r="A1419">
        <v>10</v>
      </c>
      <c r="B1419" s="1" t="s">
        <v>110</v>
      </c>
      <c r="C1419" s="1" t="s">
        <v>1063</v>
      </c>
      <c r="D1419" s="1" t="s">
        <v>24</v>
      </c>
      <c r="E1419" s="93">
        <v>5.0999999999999996</v>
      </c>
      <c r="F1419" s="92" t="s">
        <v>34</v>
      </c>
      <c r="G1419" s="1" t="s">
        <v>120</v>
      </c>
      <c r="H1419" s="91">
        <v>0</v>
      </c>
      <c r="I1419" s="101">
        <v>0.75</v>
      </c>
      <c r="J1419" s="92" t="s">
        <v>1073</v>
      </c>
    </row>
    <row r="1420" spans="1:10" x14ac:dyDescent="0.35">
      <c r="A1420">
        <v>11</v>
      </c>
      <c r="B1420" s="1" t="s">
        <v>110</v>
      </c>
      <c r="C1420" s="1" t="s">
        <v>1063</v>
      </c>
      <c r="D1420" s="1" t="s">
        <v>24</v>
      </c>
      <c r="E1420" s="93">
        <v>5.2</v>
      </c>
      <c r="F1420" s="92" t="s">
        <v>35</v>
      </c>
      <c r="G1420" s="1" t="s">
        <v>124</v>
      </c>
      <c r="H1420" s="91">
        <v>0.25</v>
      </c>
      <c r="I1420" s="101">
        <v>0.25</v>
      </c>
      <c r="J1420" s="92" t="s">
        <v>1074</v>
      </c>
    </row>
    <row r="1421" spans="1:10" x14ac:dyDescent="0.35">
      <c r="A1421">
        <v>12</v>
      </c>
      <c r="B1421" s="1" t="s">
        <v>110</v>
      </c>
      <c r="C1421" s="1" t="s">
        <v>1063</v>
      </c>
      <c r="D1421" s="1" t="s">
        <v>24</v>
      </c>
      <c r="E1421" s="93">
        <v>6</v>
      </c>
      <c r="F1421" s="92" t="s">
        <v>36</v>
      </c>
      <c r="G1421" s="1" t="s">
        <v>120</v>
      </c>
      <c r="H1421" s="91">
        <v>0</v>
      </c>
      <c r="I1421" s="91">
        <v>1</v>
      </c>
      <c r="J1421" s="92" t="s">
        <v>1075</v>
      </c>
    </row>
    <row r="1422" spans="1:10" x14ac:dyDescent="0.35">
      <c r="A1422">
        <v>13</v>
      </c>
      <c r="B1422" s="1" t="s">
        <v>110</v>
      </c>
      <c r="C1422" s="1" t="s">
        <v>1063</v>
      </c>
      <c r="D1422" s="1" t="s">
        <v>24</v>
      </c>
      <c r="E1422" s="93">
        <v>7</v>
      </c>
      <c r="F1422" s="92" t="s">
        <v>37</v>
      </c>
      <c r="G1422" s="1" t="s">
        <v>124</v>
      </c>
      <c r="H1422" s="91">
        <v>1</v>
      </c>
      <c r="I1422" s="91">
        <v>1</v>
      </c>
      <c r="J1422" s="92" t="s">
        <v>1076</v>
      </c>
    </row>
    <row r="1423" spans="1:10" x14ac:dyDescent="0.35">
      <c r="A1423">
        <v>14</v>
      </c>
      <c r="B1423" s="1" t="s">
        <v>110</v>
      </c>
      <c r="C1423" s="1" t="s">
        <v>1063</v>
      </c>
      <c r="D1423" s="1" t="s">
        <v>24</v>
      </c>
      <c r="E1423" s="93">
        <v>8</v>
      </c>
      <c r="F1423" s="92" t="s">
        <v>38</v>
      </c>
      <c r="G1423" s="1" t="s">
        <v>124</v>
      </c>
      <c r="H1423" s="91">
        <v>1</v>
      </c>
      <c r="I1423" s="91">
        <v>1</v>
      </c>
      <c r="J1423" s="92" t="s">
        <v>1077</v>
      </c>
    </row>
    <row r="1424" spans="1:10" x14ac:dyDescent="0.35">
      <c r="A1424">
        <v>15</v>
      </c>
      <c r="B1424" s="1" t="s">
        <v>110</v>
      </c>
      <c r="C1424" s="1" t="s">
        <v>1063</v>
      </c>
      <c r="D1424" s="1" t="s">
        <v>24</v>
      </c>
      <c r="E1424" s="93">
        <v>9</v>
      </c>
      <c r="F1424" s="92" t="s">
        <v>39</v>
      </c>
      <c r="G1424" s="1" t="s">
        <v>124</v>
      </c>
      <c r="H1424" s="91">
        <v>0.5</v>
      </c>
      <c r="I1424" s="91">
        <v>1</v>
      </c>
      <c r="J1424" s="92" t="s">
        <v>1078</v>
      </c>
    </row>
    <row r="1425" spans="1:10" x14ac:dyDescent="0.35">
      <c r="A1425">
        <v>16</v>
      </c>
      <c r="B1425" s="1" t="s">
        <v>110</v>
      </c>
      <c r="C1425" s="1" t="s">
        <v>1063</v>
      </c>
      <c r="D1425" s="1" t="s">
        <v>24</v>
      </c>
      <c r="E1425" s="93">
        <v>10</v>
      </c>
      <c r="F1425" s="92" t="s">
        <v>40</v>
      </c>
      <c r="G1425" s="1" t="s">
        <v>120</v>
      </c>
      <c r="H1425" s="91">
        <v>0</v>
      </c>
      <c r="I1425" s="91">
        <v>1</v>
      </c>
      <c r="J1425" s="92" t="s">
        <v>1079</v>
      </c>
    </row>
    <row r="1426" spans="1:10" x14ac:dyDescent="0.35">
      <c r="A1426">
        <v>17</v>
      </c>
      <c r="B1426" s="1" t="s">
        <v>110</v>
      </c>
      <c r="C1426" s="1" t="s">
        <v>1063</v>
      </c>
      <c r="D1426" s="1" t="s">
        <v>24</v>
      </c>
      <c r="E1426" s="93">
        <v>11</v>
      </c>
      <c r="F1426" s="92" t="s">
        <v>41</v>
      </c>
      <c r="G1426" s="1" t="s">
        <v>124</v>
      </c>
      <c r="H1426" s="91">
        <v>1</v>
      </c>
      <c r="I1426" s="91">
        <v>1</v>
      </c>
      <c r="J1426" s="92" t="s">
        <v>1080</v>
      </c>
    </row>
    <row r="1427" spans="1:10" x14ac:dyDescent="0.35">
      <c r="A1427">
        <v>18</v>
      </c>
      <c r="B1427" s="1" t="s">
        <v>110</v>
      </c>
      <c r="C1427" s="1" t="s">
        <v>1063</v>
      </c>
      <c r="D1427" s="1" t="s">
        <v>24</v>
      </c>
      <c r="E1427" s="93">
        <v>12</v>
      </c>
      <c r="F1427" s="92" t="s">
        <v>42</v>
      </c>
      <c r="G1427" s="1" t="s">
        <v>124</v>
      </c>
      <c r="H1427" s="101">
        <v>1</v>
      </c>
      <c r="I1427" s="91">
        <v>1</v>
      </c>
      <c r="J1427" s="92" t="s">
        <v>1081</v>
      </c>
    </row>
    <row r="1428" spans="1:10" x14ac:dyDescent="0.35">
      <c r="A1428">
        <v>19</v>
      </c>
      <c r="B1428" s="1" t="s">
        <v>110</v>
      </c>
      <c r="C1428" s="1" t="s">
        <v>1063</v>
      </c>
      <c r="D1428" s="1" t="s">
        <v>44</v>
      </c>
      <c r="E1428">
        <v>1</v>
      </c>
      <c r="F1428" t="s">
        <v>416</v>
      </c>
      <c r="G1428" s="1" t="s">
        <v>124</v>
      </c>
      <c r="H1428" s="91">
        <v>1.5</v>
      </c>
      <c r="I1428" s="91">
        <v>3</v>
      </c>
      <c r="J1428" s="92" t="s">
        <v>1082</v>
      </c>
    </row>
    <row r="1429" spans="1:10" x14ac:dyDescent="0.35">
      <c r="A1429">
        <v>20</v>
      </c>
      <c r="B1429" s="1" t="s">
        <v>110</v>
      </c>
      <c r="C1429" s="1" t="s">
        <v>1063</v>
      </c>
      <c r="D1429" s="1" t="s">
        <v>44</v>
      </c>
      <c r="E1429" s="93" t="s">
        <v>418</v>
      </c>
      <c r="F1429" s="92" t="s">
        <v>46</v>
      </c>
      <c r="G1429" s="1" t="s">
        <v>120</v>
      </c>
      <c r="H1429" s="91">
        <v>0</v>
      </c>
      <c r="I1429" s="101">
        <v>0.75</v>
      </c>
      <c r="J1429" s="92" t="s">
        <v>1083</v>
      </c>
    </row>
    <row r="1430" spans="1:10" x14ac:dyDescent="0.35">
      <c r="A1430">
        <v>21</v>
      </c>
      <c r="B1430" s="1" t="s">
        <v>110</v>
      </c>
      <c r="C1430" s="1" t="s">
        <v>1063</v>
      </c>
      <c r="D1430" s="1" t="s">
        <v>44</v>
      </c>
      <c r="E1430" s="93" t="s">
        <v>136</v>
      </c>
      <c r="F1430" s="92" t="s">
        <v>47</v>
      </c>
      <c r="G1430" s="1" t="s">
        <v>120</v>
      </c>
      <c r="H1430" s="91">
        <v>0</v>
      </c>
      <c r="I1430" s="91">
        <v>0.25</v>
      </c>
      <c r="J1430" s="92" t="s">
        <v>1084</v>
      </c>
    </row>
    <row r="1431" spans="1:10" x14ac:dyDescent="0.35">
      <c r="A1431">
        <v>22</v>
      </c>
      <c r="B1431" s="1" t="s">
        <v>110</v>
      </c>
      <c r="C1431" s="1" t="s">
        <v>1063</v>
      </c>
      <c r="D1431" s="1" t="s">
        <v>49</v>
      </c>
      <c r="E1431" s="93">
        <v>1.1000000000000001</v>
      </c>
      <c r="F1431" s="92" t="s">
        <v>50</v>
      </c>
      <c r="G1431" s="1" t="s">
        <v>120</v>
      </c>
      <c r="H1431" s="91">
        <v>0</v>
      </c>
      <c r="I1431" s="101">
        <v>0.4</v>
      </c>
      <c r="J1431" s="92" t="s">
        <v>1085</v>
      </c>
    </row>
    <row r="1432" spans="1:10" x14ac:dyDescent="0.35">
      <c r="A1432">
        <v>23</v>
      </c>
      <c r="B1432" s="1" t="s">
        <v>110</v>
      </c>
      <c r="C1432" s="1" t="s">
        <v>1063</v>
      </c>
      <c r="D1432" s="1" t="s">
        <v>49</v>
      </c>
      <c r="E1432" s="93">
        <v>1.2</v>
      </c>
      <c r="F1432" s="92" t="s">
        <v>51</v>
      </c>
      <c r="G1432" s="1" t="s">
        <v>120</v>
      </c>
      <c r="H1432" s="91">
        <v>0</v>
      </c>
      <c r="I1432" s="91">
        <v>0.2</v>
      </c>
      <c r="J1432" s="92" t="s">
        <v>1086</v>
      </c>
    </row>
    <row r="1433" spans="1:10" x14ac:dyDescent="0.35">
      <c r="A1433">
        <v>24</v>
      </c>
      <c r="B1433" s="1" t="s">
        <v>110</v>
      </c>
      <c r="C1433" s="1" t="s">
        <v>1063</v>
      </c>
      <c r="D1433" s="1" t="s">
        <v>49</v>
      </c>
      <c r="E1433" s="93">
        <v>1.3</v>
      </c>
      <c r="F1433" s="92" t="s">
        <v>52</v>
      </c>
      <c r="G1433" s="1" t="s">
        <v>120</v>
      </c>
      <c r="H1433" s="91">
        <v>0</v>
      </c>
      <c r="I1433" s="91">
        <v>0.2</v>
      </c>
      <c r="J1433" s="92" t="s">
        <v>1086</v>
      </c>
    </row>
    <row r="1434" spans="1:10" x14ac:dyDescent="0.35">
      <c r="A1434">
        <v>25</v>
      </c>
      <c r="B1434" s="1" t="s">
        <v>110</v>
      </c>
      <c r="C1434" s="1" t="s">
        <v>1063</v>
      </c>
      <c r="D1434" s="1" t="s">
        <v>49</v>
      </c>
      <c r="E1434" s="93">
        <v>1.4</v>
      </c>
      <c r="F1434" s="92" t="s">
        <v>53</v>
      </c>
      <c r="G1434" s="1" t="s">
        <v>120</v>
      </c>
      <c r="H1434" s="91">
        <v>0</v>
      </c>
      <c r="I1434" s="91">
        <v>0.4</v>
      </c>
      <c r="J1434" s="92" t="s">
        <v>1087</v>
      </c>
    </row>
    <row r="1435" spans="1:10" x14ac:dyDescent="0.35">
      <c r="A1435">
        <v>26</v>
      </c>
      <c r="B1435" s="1" t="s">
        <v>110</v>
      </c>
      <c r="C1435" s="1" t="s">
        <v>1063</v>
      </c>
      <c r="D1435" s="1" t="s">
        <v>49</v>
      </c>
      <c r="E1435" s="93">
        <v>1.5</v>
      </c>
      <c r="F1435" s="92" t="s">
        <v>54</v>
      </c>
      <c r="G1435" s="1" t="s">
        <v>120</v>
      </c>
      <c r="H1435" s="91">
        <v>0</v>
      </c>
      <c r="I1435" s="91">
        <v>0.4</v>
      </c>
      <c r="J1435" s="92" t="s">
        <v>1086</v>
      </c>
    </row>
    <row r="1436" spans="1:10" x14ac:dyDescent="0.35">
      <c r="A1436">
        <v>27</v>
      </c>
      <c r="B1436" s="1" t="s">
        <v>110</v>
      </c>
      <c r="C1436" s="1" t="s">
        <v>1063</v>
      </c>
      <c r="D1436" s="1" t="s">
        <v>49</v>
      </c>
      <c r="E1436" s="93">
        <v>1.6</v>
      </c>
      <c r="F1436" s="92" t="s">
        <v>55</v>
      </c>
      <c r="G1436" s="1" t="s">
        <v>120</v>
      </c>
      <c r="H1436" s="91">
        <v>0</v>
      </c>
      <c r="I1436" s="91">
        <v>0.4</v>
      </c>
      <c r="J1436" s="92" t="s">
        <v>1086</v>
      </c>
    </row>
    <row r="1437" spans="1:10" x14ac:dyDescent="0.35">
      <c r="A1437">
        <v>28</v>
      </c>
      <c r="B1437" s="1" t="s">
        <v>110</v>
      </c>
      <c r="C1437" s="1" t="s">
        <v>1063</v>
      </c>
      <c r="D1437" s="1" t="s">
        <v>49</v>
      </c>
      <c r="E1437" s="93">
        <v>2</v>
      </c>
      <c r="F1437" s="92" t="s">
        <v>56</v>
      </c>
      <c r="G1437" s="1" t="s">
        <v>124</v>
      </c>
      <c r="H1437" s="91">
        <v>1</v>
      </c>
      <c r="I1437" s="91">
        <v>1</v>
      </c>
      <c r="J1437" s="92" t="s">
        <v>1088</v>
      </c>
    </row>
    <row r="1438" spans="1:10" x14ac:dyDescent="0.35">
      <c r="A1438">
        <v>29</v>
      </c>
      <c r="B1438" s="1" t="s">
        <v>110</v>
      </c>
      <c r="C1438" s="1" t="s">
        <v>1063</v>
      </c>
      <c r="D1438" s="1" t="s">
        <v>49</v>
      </c>
      <c r="E1438" s="93">
        <v>3</v>
      </c>
      <c r="F1438" s="92" t="s">
        <v>57</v>
      </c>
      <c r="G1438" s="1" t="s">
        <v>124</v>
      </c>
      <c r="H1438" s="91">
        <v>1</v>
      </c>
      <c r="I1438" s="91">
        <v>1</v>
      </c>
      <c r="J1438" s="92" t="s">
        <v>1089</v>
      </c>
    </row>
    <row r="1439" spans="1:10" x14ac:dyDescent="0.35">
      <c r="A1439">
        <v>30</v>
      </c>
      <c r="B1439" s="1" t="s">
        <v>110</v>
      </c>
      <c r="C1439" s="1" t="s">
        <v>1063</v>
      </c>
      <c r="D1439" s="1" t="s">
        <v>49</v>
      </c>
      <c r="E1439" s="93">
        <v>4</v>
      </c>
      <c r="F1439" s="92" t="s">
        <v>58</v>
      </c>
      <c r="G1439" s="1" t="s">
        <v>124</v>
      </c>
      <c r="H1439" s="91">
        <v>1</v>
      </c>
      <c r="I1439" s="91">
        <v>1</v>
      </c>
      <c r="J1439" s="92" t="s">
        <v>1090</v>
      </c>
    </row>
    <row r="1440" spans="1:10" x14ac:dyDescent="0.35">
      <c r="A1440">
        <v>31</v>
      </c>
      <c r="B1440" s="1" t="s">
        <v>110</v>
      </c>
      <c r="C1440" s="1" t="s">
        <v>1063</v>
      </c>
      <c r="D1440" s="1" t="s">
        <v>49</v>
      </c>
      <c r="E1440" s="93">
        <v>5</v>
      </c>
      <c r="F1440" s="92" t="s">
        <v>59</v>
      </c>
      <c r="G1440" s="1" t="s">
        <v>120</v>
      </c>
      <c r="H1440" s="91">
        <v>0</v>
      </c>
      <c r="I1440" s="91">
        <v>1</v>
      </c>
      <c r="J1440" s="92" t="s">
        <v>1091</v>
      </c>
    </row>
    <row r="1441" spans="1:10" x14ac:dyDescent="0.35">
      <c r="A1441">
        <v>32</v>
      </c>
      <c r="B1441" s="1" t="s">
        <v>110</v>
      </c>
      <c r="C1441" s="1" t="s">
        <v>1063</v>
      </c>
      <c r="D1441" s="1" t="s">
        <v>49</v>
      </c>
      <c r="E1441" s="93">
        <v>6</v>
      </c>
      <c r="F1441" s="92" t="s">
        <v>60</v>
      </c>
      <c r="G1441" s="1" t="s">
        <v>124</v>
      </c>
      <c r="H1441" s="91">
        <v>1</v>
      </c>
      <c r="I1441" s="91">
        <v>1</v>
      </c>
      <c r="J1441" s="92" t="s">
        <v>1092</v>
      </c>
    </row>
    <row r="1442" spans="1:10" x14ac:dyDescent="0.35">
      <c r="A1442">
        <v>33</v>
      </c>
      <c r="B1442" s="1" t="s">
        <v>110</v>
      </c>
      <c r="C1442" s="1" t="s">
        <v>1063</v>
      </c>
      <c r="D1442" s="1" t="s">
        <v>49</v>
      </c>
      <c r="E1442" s="93">
        <v>7</v>
      </c>
      <c r="F1442" s="92" t="s">
        <v>61</v>
      </c>
      <c r="G1442" s="1" t="s">
        <v>120</v>
      </c>
      <c r="H1442" s="91">
        <v>0</v>
      </c>
      <c r="I1442" s="91">
        <v>1</v>
      </c>
      <c r="J1442" s="92" t="s">
        <v>1093</v>
      </c>
    </row>
    <row r="1443" spans="1:10" x14ac:dyDescent="0.35">
      <c r="A1443">
        <v>34</v>
      </c>
      <c r="B1443" s="1" t="s">
        <v>110</v>
      </c>
      <c r="C1443" s="1" t="s">
        <v>1063</v>
      </c>
      <c r="D1443" s="1" t="s">
        <v>49</v>
      </c>
      <c r="E1443" s="93">
        <v>8</v>
      </c>
      <c r="F1443" s="92" t="s">
        <v>62</v>
      </c>
      <c r="G1443" s="1" t="s">
        <v>124</v>
      </c>
      <c r="H1443" s="91">
        <v>1</v>
      </c>
      <c r="I1443" s="91">
        <v>1</v>
      </c>
      <c r="J1443" s="92" t="s">
        <v>1094</v>
      </c>
    </row>
    <row r="1444" spans="1:10" x14ac:dyDescent="0.35">
      <c r="A1444">
        <v>35</v>
      </c>
      <c r="B1444" s="2" t="s">
        <v>110</v>
      </c>
      <c r="C1444" s="2" t="s">
        <v>1063</v>
      </c>
      <c r="D1444" s="2" t="s">
        <v>64</v>
      </c>
      <c r="E1444" s="95" t="s">
        <v>430</v>
      </c>
      <c r="F1444" s="92" t="s">
        <v>65</v>
      </c>
      <c r="G1444" s="94">
        <v>6251.9093882032803</v>
      </c>
      <c r="H1444" s="95">
        <v>0.80517244252609144</v>
      </c>
      <c r="I1444" s="96">
        <v>1.5</v>
      </c>
      <c r="J1444" s="92" t="s">
        <v>1095</v>
      </c>
    </row>
    <row r="1445" spans="1:10" x14ac:dyDescent="0.35">
      <c r="A1445">
        <v>36</v>
      </c>
      <c r="B1445" s="2" t="s">
        <v>110</v>
      </c>
      <c r="C1445" s="2" t="s">
        <v>1063</v>
      </c>
      <c r="D1445" s="2" t="s">
        <v>64</v>
      </c>
      <c r="E1445" s="95" t="s">
        <v>432</v>
      </c>
      <c r="F1445" s="92" t="s">
        <v>66</v>
      </c>
      <c r="G1445" s="94">
        <v>9486.6329166666674</v>
      </c>
      <c r="H1445" s="95">
        <v>0.65340472971632402</v>
      </c>
      <c r="I1445" s="96">
        <v>0.75</v>
      </c>
      <c r="J1445" s="92" t="s">
        <v>1096</v>
      </c>
    </row>
    <row r="1446" spans="1:10" x14ac:dyDescent="0.35">
      <c r="A1446">
        <v>37</v>
      </c>
      <c r="B1446" s="2" t="s">
        <v>110</v>
      </c>
      <c r="C1446" s="2" t="s">
        <v>1063</v>
      </c>
      <c r="D1446" s="2" t="s">
        <v>64</v>
      </c>
      <c r="E1446" s="95" t="s">
        <v>148</v>
      </c>
      <c r="F1446" s="92" t="s">
        <v>67</v>
      </c>
      <c r="G1446" s="94">
        <v>5174.3999999999996</v>
      </c>
      <c r="H1446" s="95">
        <v>0.75</v>
      </c>
      <c r="I1446" s="96">
        <v>0.75</v>
      </c>
      <c r="J1446" s="92" t="s">
        <v>1097</v>
      </c>
    </row>
    <row r="1447" spans="1:10" x14ac:dyDescent="0.35">
      <c r="A1447">
        <v>38</v>
      </c>
      <c r="B1447" s="2" t="s">
        <v>110</v>
      </c>
      <c r="C1447" s="2" t="s">
        <v>1063</v>
      </c>
      <c r="D1447" s="2" t="s">
        <v>64</v>
      </c>
      <c r="E1447" s="95">
        <v>2</v>
      </c>
      <c r="F1447" s="92" t="s">
        <v>68</v>
      </c>
      <c r="G1447" s="94">
        <v>2092.0651987767583</v>
      </c>
      <c r="H1447" s="95">
        <v>1.0230048871959585</v>
      </c>
      <c r="I1447" s="96">
        <v>2</v>
      </c>
      <c r="J1447" s="92" t="s">
        <v>1098</v>
      </c>
    </row>
    <row r="1448" spans="1:10" x14ac:dyDescent="0.35">
      <c r="A1448" s="92">
        <v>39</v>
      </c>
      <c r="B1448" t="s">
        <v>110</v>
      </c>
      <c r="C1448" s="1" t="s">
        <v>1063</v>
      </c>
      <c r="D1448" t="s">
        <v>64</v>
      </c>
      <c r="E1448">
        <v>3</v>
      </c>
      <c r="F1448" s="92" t="s">
        <v>197</v>
      </c>
      <c r="G1448" s="1" t="s">
        <v>124</v>
      </c>
      <c r="H1448" s="93">
        <v>3</v>
      </c>
      <c r="I1448" s="93">
        <v>3</v>
      </c>
      <c r="J1448" s="92" t="s">
        <v>1099</v>
      </c>
    </row>
    <row r="1449" spans="1:10" x14ac:dyDescent="0.35">
      <c r="A1449" s="92">
        <v>40</v>
      </c>
      <c r="B1449" t="s">
        <v>110</v>
      </c>
      <c r="C1449" s="1" t="s">
        <v>1063</v>
      </c>
      <c r="D1449" t="s">
        <v>70</v>
      </c>
      <c r="E1449">
        <v>1</v>
      </c>
      <c r="F1449" s="92" t="s">
        <v>71</v>
      </c>
      <c r="G1449" s="1" t="s">
        <v>124</v>
      </c>
      <c r="H1449" s="93">
        <v>0.25</v>
      </c>
      <c r="I1449" s="93">
        <v>0.25</v>
      </c>
      <c r="J1449" t="s">
        <v>1100</v>
      </c>
    </row>
    <row r="1450" spans="1:10" x14ac:dyDescent="0.35">
      <c r="A1450" s="92">
        <v>41</v>
      </c>
      <c r="B1450" t="s">
        <v>110</v>
      </c>
      <c r="C1450" s="1" t="s">
        <v>1063</v>
      </c>
      <c r="D1450" t="s">
        <v>70</v>
      </c>
      <c r="E1450">
        <v>2</v>
      </c>
      <c r="F1450" s="92" t="s">
        <v>72</v>
      </c>
      <c r="G1450" s="1" t="s">
        <v>124</v>
      </c>
      <c r="H1450" s="93">
        <v>0.25</v>
      </c>
      <c r="I1450" s="93">
        <v>0.25</v>
      </c>
      <c r="J1450" t="s">
        <v>1101</v>
      </c>
    </row>
    <row r="1451" spans="1:10" x14ac:dyDescent="0.35">
      <c r="A1451" s="92">
        <v>42</v>
      </c>
      <c r="B1451" t="s">
        <v>110</v>
      </c>
      <c r="C1451" s="1" t="s">
        <v>1063</v>
      </c>
      <c r="D1451" t="s">
        <v>70</v>
      </c>
      <c r="E1451">
        <v>3</v>
      </c>
      <c r="F1451" s="92" t="s">
        <v>73</v>
      </c>
      <c r="G1451" s="1" t="s">
        <v>120</v>
      </c>
      <c r="H1451" s="93">
        <v>0</v>
      </c>
      <c r="I1451" s="93">
        <v>0.25</v>
      </c>
      <c r="J1451" t="s">
        <v>1102</v>
      </c>
    </row>
    <row r="1452" spans="1:10" x14ac:dyDescent="0.35">
      <c r="A1452">
        <v>43</v>
      </c>
      <c r="B1452" t="s">
        <v>110</v>
      </c>
      <c r="C1452" s="1" t="s">
        <v>1063</v>
      </c>
      <c r="D1452" t="s">
        <v>70</v>
      </c>
      <c r="E1452">
        <v>4</v>
      </c>
      <c r="F1452" s="92" t="s">
        <v>74</v>
      </c>
      <c r="G1452" s="1" t="s">
        <v>124</v>
      </c>
      <c r="H1452" s="93">
        <v>0.25</v>
      </c>
      <c r="I1452" s="93">
        <v>0.25</v>
      </c>
      <c r="J1452" t="s">
        <v>1103</v>
      </c>
    </row>
    <row r="1453" spans="1:10" x14ac:dyDescent="0.35">
      <c r="A1453">
        <v>44</v>
      </c>
      <c r="B1453" t="s">
        <v>110</v>
      </c>
      <c r="C1453" s="1" t="s">
        <v>1063</v>
      </c>
      <c r="D1453" t="s">
        <v>70</v>
      </c>
      <c r="E1453">
        <v>5</v>
      </c>
      <c r="F1453" s="92" t="s">
        <v>75</v>
      </c>
      <c r="G1453" s="1" t="s">
        <v>120</v>
      </c>
      <c r="H1453" s="93">
        <v>0</v>
      </c>
      <c r="I1453" s="93">
        <v>0.25</v>
      </c>
      <c r="J1453" t="s">
        <v>1104</v>
      </c>
    </row>
    <row r="1454" spans="1:10" x14ac:dyDescent="0.35">
      <c r="A1454">
        <v>45</v>
      </c>
      <c r="B1454" t="s">
        <v>110</v>
      </c>
      <c r="C1454" s="1" t="s">
        <v>1063</v>
      </c>
      <c r="D1454" t="s">
        <v>70</v>
      </c>
      <c r="E1454">
        <v>6</v>
      </c>
      <c r="F1454" s="92" t="s">
        <v>76</v>
      </c>
      <c r="G1454" s="1" t="s">
        <v>124</v>
      </c>
      <c r="H1454" s="93">
        <v>0.25</v>
      </c>
      <c r="I1454" s="93">
        <v>0.25</v>
      </c>
      <c r="J1454" t="s">
        <v>1105</v>
      </c>
    </row>
    <row r="1455" spans="1:10" x14ac:dyDescent="0.35">
      <c r="A1455">
        <v>46</v>
      </c>
      <c r="B1455" t="s">
        <v>110</v>
      </c>
      <c r="C1455" s="1" t="s">
        <v>1063</v>
      </c>
      <c r="D1455" t="s">
        <v>70</v>
      </c>
      <c r="E1455">
        <v>7</v>
      </c>
      <c r="F1455" s="92" t="s">
        <v>77</v>
      </c>
      <c r="G1455" s="1" t="s">
        <v>120</v>
      </c>
      <c r="H1455" s="93">
        <v>0</v>
      </c>
      <c r="I1455" s="93">
        <v>0.25</v>
      </c>
      <c r="J1455" t="s">
        <v>157</v>
      </c>
    </row>
    <row r="1456" spans="1:10" x14ac:dyDescent="0.35">
      <c r="A1456">
        <v>47</v>
      </c>
      <c r="B1456" t="s">
        <v>110</v>
      </c>
      <c r="C1456" s="1" t="s">
        <v>1063</v>
      </c>
      <c r="D1456" t="s">
        <v>70</v>
      </c>
      <c r="E1456">
        <v>8</v>
      </c>
      <c r="F1456" s="92" t="s">
        <v>78</v>
      </c>
      <c r="G1456" s="1" t="s">
        <v>120</v>
      </c>
      <c r="H1456" s="93">
        <v>0</v>
      </c>
      <c r="I1456" s="93">
        <v>0.25</v>
      </c>
      <c r="J1456" t="s">
        <v>158</v>
      </c>
    </row>
    <row r="1457" spans="1:10" x14ac:dyDescent="0.35">
      <c r="A1457">
        <v>48</v>
      </c>
      <c r="B1457" t="s">
        <v>110</v>
      </c>
      <c r="C1457" s="1" t="s">
        <v>1063</v>
      </c>
      <c r="D1457" t="s">
        <v>70</v>
      </c>
      <c r="E1457">
        <v>9</v>
      </c>
      <c r="F1457" s="92" t="s">
        <v>79</v>
      </c>
      <c r="G1457" s="1" t="s">
        <v>124</v>
      </c>
      <c r="H1457" s="93">
        <v>0.25</v>
      </c>
      <c r="I1457" s="93">
        <v>0.25</v>
      </c>
      <c r="J1457" t="s">
        <v>1106</v>
      </c>
    </row>
    <row r="1458" spans="1:10" x14ac:dyDescent="0.35">
      <c r="A1458">
        <v>49</v>
      </c>
      <c r="B1458" t="s">
        <v>110</v>
      </c>
      <c r="C1458" s="1" t="s">
        <v>1063</v>
      </c>
      <c r="D1458" t="s">
        <v>70</v>
      </c>
      <c r="E1458">
        <v>10</v>
      </c>
      <c r="F1458" s="92" t="s">
        <v>80</v>
      </c>
      <c r="G1458" s="1" t="s">
        <v>124</v>
      </c>
      <c r="H1458" s="93">
        <v>0.25</v>
      </c>
      <c r="I1458" s="93">
        <v>0.25</v>
      </c>
      <c r="J1458" t="s">
        <v>1107</v>
      </c>
    </row>
    <row r="1459" spans="1:10" x14ac:dyDescent="0.35">
      <c r="A1459">
        <v>50</v>
      </c>
      <c r="B1459" t="s">
        <v>110</v>
      </c>
      <c r="C1459" s="1" t="s">
        <v>1063</v>
      </c>
      <c r="D1459" t="s">
        <v>70</v>
      </c>
      <c r="E1459">
        <v>11</v>
      </c>
      <c r="F1459" s="92" t="s">
        <v>81</v>
      </c>
      <c r="G1459" s="1" t="s">
        <v>124</v>
      </c>
      <c r="H1459" s="93">
        <v>0.25</v>
      </c>
      <c r="I1459" s="93">
        <v>0.25</v>
      </c>
      <c r="J1459" t="s">
        <v>1108</v>
      </c>
    </row>
    <row r="1460" spans="1:10" x14ac:dyDescent="0.35">
      <c r="A1460">
        <v>51</v>
      </c>
      <c r="B1460" t="s">
        <v>110</v>
      </c>
      <c r="C1460" s="1" t="s">
        <v>1063</v>
      </c>
      <c r="D1460" t="s">
        <v>70</v>
      </c>
      <c r="E1460">
        <v>12</v>
      </c>
      <c r="F1460" s="92" t="s">
        <v>82</v>
      </c>
      <c r="G1460" s="1" t="s">
        <v>120</v>
      </c>
      <c r="H1460" s="93">
        <v>0</v>
      </c>
      <c r="I1460" s="93">
        <v>0.25</v>
      </c>
      <c r="J1460" t="s">
        <v>1109</v>
      </c>
    </row>
    <row r="1461" spans="1:10" x14ac:dyDescent="0.35">
      <c r="A1461">
        <v>52</v>
      </c>
      <c r="B1461" t="s">
        <v>110</v>
      </c>
      <c r="C1461" s="1" t="s">
        <v>1063</v>
      </c>
      <c r="D1461" t="s">
        <v>70</v>
      </c>
      <c r="E1461">
        <v>13</v>
      </c>
      <c r="F1461" s="92" t="s">
        <v>83</v>
      </c>
      <c r="G1461" s="1" t="s">
        <v>120</v>
      </c>
      <c r="H1461" s="93">
        <v>0</v>
      </c>
      <c r="I1461" s="93">
        <v>0.25</v>
      </c>
      <c r="J1461" t="s">
        <v>163</v>
      </c>
    </row>
    <row r="1462" spans="1:10" x14ac:dyDescent="0.35">
      <c r="A1462">
        <v>53</v>
      </c>
      <c r="B1462" t="s">
        <v>110</v>
      </c>
      <c r="C1462" s="1" t="s">
        <v>1063</v>
      </c>
      <c r="D1462" t="s">
        <v>70</v>
      </c>
      <c r="E1462">
        <v>14</v>
      </c>
      <c r="F1462" s="92" t="s">
        <v>84</v>
      </c>
      <c r="G1462" s="1" t="s">
        <v>124</v>
      </c>
      <c r="H1462" s="93">
        <v>0.25</v>
      </c>
      <c r="I1462" s="93">
        <v>0.25</v>
      </c>
      <c r="J1462" t="s">
        <v>1110</v>
      </c>
    </row>
    <row r="1463" spans="1:10" x14ac:dyDescent="0.35">
      <c r="A1463">
        <v>54</v>
      </c>
      <c r="B1463" t="s">
        <v>110</v>
      </c>
      <c r="C1463" s="1" t="s">
        <v>1063</v>
      </c>
      <c r="D1463" t="s">
        <v>70</v>
      </c>
      <c r="E1463">
        <v>15</v>
      </c>
      <c r="F1463" s="92" t="s">
        <v>85</v>
      </c>
      <c r="G1463" s="1" t="s">
        <v>124</v>
      </c>
      <c r="H1463" s="93">
        <v>0.25</v>
      </c>
      <c r="I1463" s="93">
        <v>0.25</v>
      </c>
      <c r="J1463" t="s">
        <v>1111</v>
      </c>
    </row>
    <row r="1464" spans="1:10" x14ac:dyDescent="0.35">
      <c r="A1464">
        <v>55</v>
      </c>
      <c r="B1464" t="s">
        <v>110</v>
      </c>
      <c r="C1464" s="1" t="s">
        <v>1063</v>
      </c>
      <c r="D1464" t="s">
        <v>70</v>
      </c>
      <c r="E1464">
        <v>16</v>
      </c>
      <c r="F1464" s="92" t="s">
        <v>86</v>
      </c>
      <c r="G1464" s="1" t="s">
        <v>120</v>
      </c>
      <c r="H1464" s="93">
        <v>0</v>
      </c>
      <c r="I1464" s="93">
        <v>0.25</v>
      </c>
      <c r="J1464" t="s">
        <v>1112</v>
      </c>
    </row>
    <row r="1465" spans="1:10" x14ac:dyDescent="0.35">
      <c r="A1465">
        <v>56</v>
      </c>
      <c r="B1465" t="s">
        <v>110</v>
      </c>
      <c r="C1465" s="1" t="s">
        <v>1063</v>
      </c>
      <c r="D1465" t="s">
        <v>70</v>
      </c>
      <c r="E1465">
        <v>17</v>
      </c>
      <c r="F1465" s="92" t="s">
        <v>87</v>
      </c>
      <c r="G1465" s="1" t="s">
        <v>120</v>
      </c>
      <c r="H1465" s="93">
        <v>0</v>
      </c>
      <c r="I1465" s="93">
        <v>0.25</v>
      </c>
      <c r="J1465" t="s">
        <v>1055</v>
      </c>
    </row>
    <row r="1466" spans="1:10" x14ac:dyDescent="0.35">
      <c r="A1466">
        <v>57</v>
      </c>
      <c r="B1466" t="s">
        <v>110</v>
      </c>
      <c r="C1466" s="1" t="s">
        <v>1063</v>
      </c>
      <c r="D1466" t="s">
        <v>70</v>
      </c>
      <c r="E1466">
        <v>18</v>
      </c>
      <c r="F1466" s="92" t="s">
        <v>88</v>
      </c>
      <c r="G1466" s="1" t="s">
        <v>120</v>
      </c>
      <c r="H1466" s="93">
        <v>0</v>
      </c>
      <c r="I1466" s="93">
        <v>0.25</v>
      </c>
      <c r="J1466" t="s">
        <v>1056</v>
      </c>
    </row>
    <row r="1467" spans="1:10" x14ac:dyDescent="0.35">
      <c r="A1467">
        <v>58</v>
      </c>
      <c r="B1467" t="s">
        <v>110</v>
      </c>
      <c r="C1467" s="1" t="s">
        <v>1063</v>
      </c>
      <c r="D1467" t="s">
        <v>70</v>
      </c>
      <c r="E1467">
        <v>19</v>
      </c>
      <c r="F1467" s="92" t="s">
        <v>89</v>
      </c>
      <c r="G1467" s="1" t="s">
        <v>124</v>
      </c>
      <c r="H1467" s="93">
        <v>0.25</v>
      </c>
      <c r="I1467" s="93">
        <v>0.25</v>
      </c>
      <c r="J1467" t="s">
        <v>1113</v>
      </c>
    </row>
    <row r="1468" spans="1:10" x14ac:dyDescent="0.35">
      <c r="A1468">
        <v>59</v>
      </c>
      <c r="B1468" t="s">
        <v>110</v>
      </c>
      <c r="C1468" s="1" t="s">
        <v>1063</v>
      </c>
      <c r="D1468" t="s">
        <v>70</v>
      </c>
      <c r="E1468">
        <v>20</v>
      </c>
      <c r="F1468" s="92" t="s">
        <v>166</v>
      </c>
      <c r="G1468" s="1" t="s">
        <v>120</v>
      </c>
      <c r="H1468" s="93">
        <v>0</v>
      </c>
      <c r="I1468" s="93">
        <v>0.25</v>
      </c>
      <c r="J1468" t="s">
        <v>217</v>
      </c>
    </row>
    <row r="1469" spans="1:10" x14ac:dyDescent="0.35">
      <c r="A1469">
        <v>60</v>
      </c>
      <c r="B1469" t="s">
        <v>110</v>
      </c>
      <c r="C1469" s="1" t="s">
        <v>1063</v>
      </c>
      <c r="D1469" t="s">
        <v>70</v>
      </c>
      <c r="E1469">
        <v>21</v>
      </c>
      <c r="F1469" s="92" t="s">
        <v>91</v>
      </c>
      <c r="G1469" s="1" t="s">
        <v>120</v>
      </c>
      <c r="H1469" s="93">
        <v>0</v>
      </c>
      <c r="I1469" s="98">
        <v>0.125</v>
      </c>
      <c r="J1469" t="s">
        <v>1114</v>
      </c>
    </row>
    <row r="1470" spans="1:10" x14ac:dyDescent="0.35">
      <c r="A1470">
        <v>61</v>
      </c>
      <c r="B1470" t="s">
        <v>110</v>
      </c>
      <c r="C1470" s="1" t="s">
        <v>1063</v>
      </c>
      <c r="D1470" t="s">
        <v>70</v>
      </c>
      <c r="E1470">
        <v>22</v>
      </c>
      <c r="F1470" s="92" t="s">
        <v>92</v>
      </c>
      <c r="G1470" s="1" t="s">
        <v>124</v>
      </c>
      <c r="H1470" s="98">
        <v>0.125</v>
      </c>
      <c r="I1470" s="98">
        <v>0.125</v>
      </c>
      <c r="J1470" t="s">
        <v>1115</v>
      </c>
    </row>
    <row r="1471" spans="1:10" x14ac:dyDescent="0.35">
      <c r="A1471">
        <v>62</v>
      </c>
      <c r="B1471" t="s">
        <v>110</v>
      </c>
      <c r="C1471" s="1" t="s">
        <v>1063</v>
      </c>
      <c r="D1471" t="s">
        <v>70</v>
      </c>
      <c r="E1471">
        <v>23</v>
      </c>
      <c r="F1471" s="92" t="s">
        <v>93</v>
      </c>
      <c r="G1471" s="1" t="s">
        <v>120</v>
      </c>
      <c r="H1471" s="93">
        <v>0</v>
      </c>
      <c r="I1471" s="93">
        <v>0.25</v>
      </c>
      <c r="J1471" t="s">
        <v>323</v>
      </c>
    </row>
    <row r="1472" spans="1:10" x14ac:dyDescent="0.35">
      <c r="A1472">
        <v>63</v>
      </c>
      <c r="B1472" t="s">
        <v>110</v>
      </c>
      <c r="C1472" s="1" t="s">
        <v>1063</v>
      </c>
      <c r="D1472" t="s">
        <v>70</v>
      </c>
      <c r="E1472">
        <v>24</v>
      </c>
      <c r="F1472" s="92" t="s">
        <v>94</v>
      </c>
      <c r="G1472" s="1" t="s">
        <v>120</v>
      </c>
      <c r="H1472" s="93">
        <v>0</v>
      </c>
      <c r="I1472" s="93">
        <v>0.25</v>
      </c>
      <c r="J1472" t="s">
        <v>221</v>
      </c>
    </row>
    <row r="1473" spans="1:10" x14ac:dyDescent="0.35">
      <c r="A1473">
        <v>64</v>
      </c>
      <c r="B1473" t="s">
        <v>110</v>
      </c>
      <c r="C1473" s="1" t="s">
        <v>1063</v>
      </c>
      <c r="D1473" t="s">
        <v>70</v>
      </c>
      <c r="E1473">
        <v>25</v>
      </c>
      <c r="F1473" s="92" t="s">
        <v>95</v>
      </c>
      <c r="G1473" t="s">
        <v>120</v>
      </c>
      <c r="H1473" s="93">
        <v>0</v>
      </c>
      <c r="I1473" s="93">
        <v>0.25</v>
      </c>
      <c r="J1473" t="s">
        <v>1116</v>
      </c>
    </row>
    <row r="1474" spans="1:10" x14ac:dyDescent="0.35">
      <c r="A1474">
        <v>1</v>
      </c>
      <c r="B1474" s="1" t="s">
        <v>111</v>
      </c>
      <c r="C1474" s="1" t="s">
        <v>1117</v>
      </c>
      <c r="D1474" s="1" t="s">
        <v>24</v>
      </c>
      <c r="E1474" s="93">
        <v>1</v>
      </c>
      <c r="F1474" s="92" t="s">
        <v>25</v>
      </c>
      <c r="G1474" s="1" t="s">
        <v>124</v>
      </c>
      <c r="H1474" s="91">
        <v>1</v>
      </c>
      <c r="I1474" s="91">
        <v>1</v>
      </c>
      <c r="J1474" s="92" t="s">
        <v>1118</v>
      </c>
    </row>
    <row r="1475" spans="1:10" x14ac:dyDescent="0.35">
      <c r="A1475">
        <v>2</v>
      </c>
      <c r="B1475" t="s">
        <v>111</v>
      </c>
      <c r="C1475" s="1" t="s">
        <v>1117</v>
      </c>
      <c r="D1475" s="1" t="s">
        <v>24</v>
      </c>
      <c r="E1475" s="93">
        <v>1.1000000000000001</v>
      </c>
      <c r="F1475" t="s">
        <v>26</v>
      </c>
      <c r="H1475" s="93">
        <v>0</v>
      </c>
      <c r="I1475" s="93">
        <v>0</v>
      </c>
    </row>
    <row r="1476" spans="1:10" x14ac:dyDescent="0.35">
      <c r="A1476">
        <v>3</v>
      </c>
      <c r="B1476" t="s">
        <v>111</v>
      </c>
      <c r="C1476" s="1" t="s">
        <v>1117</v>
      </c>
      <c r="D1476" s="1" t="s">
        <v>24</v>
      </c>
      <c r="E1476" s="93">
        <v>1.2</v>
      </c>
      <c r="F1476" t="s">
        <v>27</v>
      </c>
      <c r="H1476" s="93">
        <v>0</v>
      </c>
      <c r="I1476" s="93">
        <v>0</v>
      </c>
    </row>
    <row r="1477" spans="1:10" x14ac:dyDescent="0.35">
      <c r="A1477">
        <v>4</v>
      </c>
      <c r="B1477" t="s">
        <v>111</v>
      </c>
      <c r="C1477" s="1" t="s">
        <v>1117</v>
      </c>
      <c r="D1477" s="1" t="s">
        <v>24</v>
      </c>
      <c r="E1477" s="93">
        <v>1.3</v>
      </c>
      <c r="F1477" t="s">
        <v>28</v>
      </c>
      <c r="H1477" s="93">
        <v>0</v>
      </c>
      <c r="I1477" s="93">
        <v>0</v>
      </c>
    </row>
    <row r="1478" spans="1:10" x14ac:dyDescent="0.35">
      <c r="A1478">
        <v>5</v>
      </c>
      <c r="B1478" s="1" t="s">
        <v>111</v>
      </c>
      <c r="C1478" s="1" t="s">
        <v>1117</v>
      </c>
      <c r="D1478" s="1" t="s">
        <v>24</v>
      </c>
      <c r="E1478" s="93">
        <v>2</v>
      </c>
      <c r="F1478" s="92" t="s">
        <v>29</v>
      </c>
      <c r="G1478" s="1" t="s">
        <v>120</v>
      </c>
      <c r="H1478" s="91">
        <v>0</v>
      </c>
      <c r="I1478" s="91">
        <v>0.5</v>
      </c>
      <c r="J1478" t="s">
        <v>1119</v>
      </c>
    </row>
    <row r="1479" spans="1:10" x14ac:dyDescent="0.35">
      <c r="A1479">
        <v>6</v>
      </c>
      <c r="B1479" t="s">
        <v>111</v>
      </c>
      <c r="C1479" s="1" t="s">
        <v>1117</v>
      </c>
      <c r="D1479" s="1" t="s">
        <v>24</v>
      </c>
      <c r="E1479" s="93">
        <v>2.2000000000000002</v>
      </c>
      <c r="F1479" t="s">
        <v>30</v>
      </c>
      <c r="H1479" s="93">
        <v>0</v>
      </c>
      <c r="I1479" s="93">
        <v>0</v>
      </c>
    </row>
    <row r="1480" spans="1:10" x14ac:dyDescent="0.35">
      <c r="A1480">
        <v>7</v>
      </c>
      <c r="B1480" s="1" t="s">
        <v>111</v>
      </c>
      <c r="C1480" s="1" t="s">
        <v>1117</v>
      </c>
      <c r="D1480" s="1" t="s">
        <v>24</v>
      </c>
      <c r="E1480" s="93">
        <v>3</v>
      </c>
      <c r="F1480" s="92" t="s">
        <v>31</v>
      </c>
      <c r="G1480" s="1" t="s">
        <v>120</v>
      </c>
      <c r="H1480" s="91">
        <v>0</v>
      </c>
      <c r="I1480" s="91">
        <v>0.5</v>
      </c>
      <c r="J1480" t="s">
        <v>1120</v>
      </c>
    </row>
    <row r="1481" spans="1:10" x14ac:dyDescent="0.35">
      <c r="A1481">
        <v>8</v>
      </c>
      <c r="B1481" s="1" t="s">
        <v>111</v>
      </c>
      <c r="C1481" s="1" t="s">
        <v>1117</v>
      </c>
      <c r="D1481" s="1" t="s">
        <v>24</v>
      </c>
      <c r="E1481" s="93">
        <v>4</v>
      </c>
      <c r="F1481" s="92" t="s">
        <v>32</v>
      </c>
      <c r="G1481" s="1" t="s">
        <v>124</v>
      </c>
      <c r="H1481" s="91">
        <v>1</v>
      </c>
      <c r="I1481" s="91">
        <v>1</v>
      </c>
      <c r="J1481" t="s">
        <v>1121</v>
      </c>
    </row>
    <row r="1482" spans="1:10" x14ac:dyDescent="0.35">
      <c r="A1482">
        <v>9</v>
      </c>
      <c r="B1482" t="s">
        <v>111</v>
      </c>
      <c r="C1482" s="1" t="s">
        <v>1117</v>
      </c>
      <c r="D1482" s="1" t="s">
        <v>24</v>
      </c>
      <c r="E1482" s="93">
        <v>4.2</v>
      </c>
      <c r="F1482" t="s">
        <v>33</v>
      </c>
      <c r="H1482" s="93">
        <v>0</v>
      </c>
      <c r="I1482" s="93">
        <v>0</v>
      </c>
    </row>
    <row r="1483" spans="1:10" x14ac:dyDescent="0.35">
      <c r="A1483">
        <v>10</v>
      </c>
      <c r="B1483" s="1" t="s">
        <v>111</v>
      </c>
      <c r="C1483" s="1" t="s">
        <v>1117</v>
      </c>
      <c r="D1483" s="1" t="s">
        <v>24</v>
      </c>
      <c r="E1483" s="93">
        <v>5</v>
      </c>
      <c r="F1483" s="92" t="s">
        <v>34</v>
      </c>
      <c r="G1483" s="1" t="s">
        <v>124</v>
      </c>
      <c r="H1483" s="91">
        <v>1</v>
      </c>
      <c r="I1483" s="91">
        <v>1</v>
      </c>
      <c r="J1483" t="s">
        <v>1121</v>
      </c>
    </row>
    <row r="1484" spans="1:10" x14ac:dyDescent="0.35">
      <c r="A1484">
        <v>11</v>
      </c>
      <c r="B1484" t="s">
        <v>111</v>
      </c>
      <c r="C1484" s="1" t="s">
        <v>1117</v>
      </c>
      <c r="D1484" s="1" t="s">
        <v>24</v>
      </c>
      <c r="E1484" s="93">
        <v>5.2</v>
      </c>
      <c r="F1484" t="s">
        <v>35</v>
      </c>
      <c r="H1484" s="93">
        <v>0</v>
      </c>
      <c r="I1484" s="93">
        <v>0</v>
      </c>
    </row>
    <row r="1485" spans="1:10" x14ac:dyDescent="0.35">
      <c r="A1485">
        <v>12</v>
      </c>
      <c r="B1485" s="1" t="s">
        <v>111</v>
      </c>
      <c r="C1485" s="1" t="s">
        <v>1117</v>
      </c>
      <c r="D1485" s="1" t="s">
        <v>24</v>
      </c>
      <c r="E1485" s="93">
        <v>6</v>
      </c>
      <c r="F1485" s="92" t="s">
        <v>36</v>
      </c>
      <c r="G1485" s="1" t="s">
        <v>124</v>
      </c>
      <c r="H1485" s="91">
        <v>1</v>
      </c>
      <c r="I1485" s="91">
        <v>1</v>
      </c>
      <c r="J1485" t="s">
        <v>1122</v>
      </c>
    </row>
    <row r="1486" spans="1:10" x14ac:dyDescent="0.35">
      <c r="A1486">
        <v>13</v>
      </c>
      <c r="B1486" s="1" t="s">
        <v>111</v>
      </c>
      <c r="C1486" s="1" t="s">
        <v>1117</v>
      </c>
      <c r="D1486" s="1" t="s">
        <v>24</v>
      </c>
      <c r="E1486" s="93">
        <v>7</v>
      </c>
      <c r="F1486" s="92" t="s">
        <v>37</v>
      </c>
      <c r="G1486" s="1" t="s">
        <v>124</v>
      </c>
      <c r="H1486" s="91">
        <v>1</v>
      </c>
      <c r="I1486" s="91">
        <v>1</v>
      </c>
      <c r="J1486" t="s">
        <v>1123</v>
      </c>
    </row>
    <row r="1487" spans="1:10" x14ac:dyDescent="0.35">
      <c r="A1487">
        <v>14</v>
      </c>
      <c r="B1487" s="1" t="s">
        <v>111</v>
      </c>
      <c r="C1487" s="1" t="s">
        <v>1117</v>
      </c>
      <c r="D1487" s="1" t="s">
        <v>24</v>
      </c>
      <c r="E1487" s="93">
        <v>8</v>
      </c>
      <c r="F1487" s="92" t="s">
        <v>38</v>
      </c>
      <c r="G1487" s="1" t="s">
        <v>124</v>
      </c>
      <c r="H1487" s="91">
        <v>1</v>
      </c>
      <c r="I1487" s="91">
        <v>1</v>
      </c>
      <c r="J1487" t="s">
        <v>1124</v>
      </c>
    </row>
    <row r="1488" spans="1:10" x14ac:dyDescent="0.35">
      <c r="A1488">
        <v>15</v>
      </c>
      <c r="B1488" s="1" t="s">
        <v>111</v>
      </c>
      <c r="C1488" s="1" t="s">
        <v>1117</v>
      </c>
      <c r="D1488" s="1" t="s">
        <v>24</v>
      </c>
      <c r="E1488" s="93">
        <v>9</v>
      </c>
      <c r="F1488" s="92" t="s">
        <v>39</v>
      </c>
      <c r="G1488" s="1" t="s">
        <v>124</v>
      </c>
      <c r="H1488" s="91">
        <v>1</v>
      </c>
      <c r="I1488" s="91">
        <v>1</v>
      </c>
      <c r="J1488" t="s">
        <v>1125</v>
      </c>
    </row>
    <row r="1489" spans="1:10" x14ac:dyDescent="0.35">
      <c r="A1489">
        <v>16</v>
      </c>
      <c r="B1489" s="1" t="s">
        <v>111</v>
      </c>
      <c r="C1489" s="1" t="s">
        <v>1117</v>
      </c>
      <c r="D1489" s="1" t="s">
        <v>24</v>
      </c>
      <c r="E1489" s="93">
        <v>10</v>
      </c>
      <c r="F1489" s="92" t="s">
        <v>40</v>
      </c>
      <c r="G1489" s="1" t="s">
        <v>124</v>
      </c>
      <c r="H1489" s="91">
        <v>1</v>
      </c>
      <c r="I1489" s="91">
        <v>1</v>
      </c>
      <c r="J1489" t="s">
        <v>1126</v>
      </c>
    </row>
    <row r="1490" spans="1:10" x14ac:dyDescent="0.35">
      <c r="A1490">
        <v>17</v>
      </c>
      <c r="B1490" s="1" t="s">
        <v>111</v>
      </c>
      <c r="C1490" s="1" t="s">
        <v>1117</v>
      </c>
      <c r="D1490" s="1" t="s">
        <v>24</v>
      </c>
      <c r="E1490" s="93">
        <v>11</v>
      </c>
      <c r="F1490" s="92" t="s">
        <v>41</v>
      </c>
      <c r="G1490" s="1" t="s">
        <v>124</v>
      </c>
      <c r="H1490" s="91">
        <v>1</v>
      </c>
      <c r="I1490" s="91">
        <v>1</v>
      </c>
      <c r="J1490" t="s">
        <v>1127</v>
      </c>
    </row>
    <row r="1491" spans="1:10" x14ac:dyDescent="0.35">
      <c r="A1491">
        <v>18</v>
      </c>
      <c r="B1491" s="1" t="s">
        <v>111</v>
      </c>
      <c r="C1491" s="1" t="s">
        <v>1117</v>
      </c>
      <c r="D1491" s="1" t="s">
        <v>24</v>
      </c>
      <c r="E1491" s="93">
        <v>12</v>
      </c>
      <c r="F1491" s="92" t="s">
        <v>42</v>
      </c>
      <c r="G1491" s="1" t="s">
        <v>120</v>
      </c>
      <c r="H1491" s="101">
        <v>0.98</v>
      </c>
      <c r="I1491" s="91">
        <v>1</v>
      </c>
      <c r="J1491" t="s">
        <v>1128</v>
      </c>
    </row>
    <row r="1492" spans="1:10" x14ac:dyDescent="0.35">
      <c r="A1492">
        <v>19</v>
      </c>
      <c r="B1492" s="1" t="s">
        <v>111</v>
      </c>
      <c r="C1492" s="1" t="s">
        <v>1117</v>
      </c>
      <c r="D1492" s="1" t="s">
        <v>44</v>
      </c>
      <c r="E1492" s="93">
        <v>1</v>
      </c>
      <c r="F1492" t="s">
        <v>45</v>
      </c>
      <c r="G1492" s="1" t="s">
        <v>124</v>
      </c>
      <c r="H1492" s="91">
        <v>2</v>
      </c>
      <c r="I1492" s="91">
        <v>3</v>
      </c>
      <c r="J1492" s="92" t="s">
        <v>1129</v>
      </c>
    </row>
    <row r="1493" spans="1:10" x14ac:dyDescent="0.35">
      <c r="A1493">
        <v>20</v>
      </c>
      <c r="B1493" s="1" t="s">
        <v>111</v>
      </c>
      <c r="C1493" s="1" t="s">
        <v>1117</v>
      </c>
      <c r="D1493" s="1" t="s">
        <v>44</v>
      </c>
      <c r="E1493" s="93">
        <v>2</v>
      </c>
      <c r="F1493" t="s">
        <v>46</v>
      </c>
      <c r="G1493" s="1" t="s">
        <v>120</v>
      </c>
      <c r="H1493" s="91">
        <v>0</v>
      </c>
      <c r="I1493" s="91">
        <v>1</v>
      </c>
      <c r="J1493" t="s">
        <v>1130</v>
      </c>
    </row>
    <row r="1494" spans="1:10" x14ac:dyDescent="0.35">
      <c r="A1494">
        <v>21</v>
      </c>
      <c r="B1494" t="s">
        <v>111</v>
      </c>
      <c r="C1494" s="1" t="s">
        <v>1117</v>
      </c>
      <c r="D1494" s="1" t="s">
        <v>44</v>
      </c>
      <c r="E1494" s="93" t="s">
        <v>136</v>
      </c>
      <c r="F1494" t="s">
        <v>47</v>
      </c>
      <c r="H1494" s="93">
        <v>0</v>
      </c>
      <c r="I1494" s="93">
        <v>0</v>
      </c>
    </row>
    <row r="1495" spans="1:10" x14ac:dyDescent="0.35">
      <c r="A1495">
        <v>22</v>
      </c>
      <c r="B1495" s="1" t="s">
        <v>111</v>
      </c>
      <c r="C1495" s="1" t="s">
        <v>1117</v>
      </c>
      <c r="D1495" s="1" t="s">
        <v>49</v>
      </c>
      <c r="E1495" s="93">
        <v>1.1000000000000001</v>
      </c>
      <c r="F1495" t="s">
        <v>50</v>
      </c>
      <c r="G1495" s="1" t="s">
        <v>124</v>
      </c>
      <c r="H1495" s="91">
        <v>0.4</v>
      </c>
      <c r="I1495" s="91">
        <v>0.4</v>
      </c>
      <c r="J1495" t="s">
        <v>1131</v>
      </c>
    </row>
    <row r="1496" spans="1:10" x14ac:dyDescent="0.35">
      <c r="A1496">
        <v>23</v>
      </c>
      <c r="B1496" s="1" t="s">
        <v>111</v>
      </c>
      <c r="C1496" s="1" t="s">
        <v>1117</v>
      </c>
      <c r="D1496" s="1" t="s">
        <v>49</v>
      </c>
      <c r="E1496" s="93">
        <v>1.2</v>
      </c>
      <c r="F1496" t="s">
        <v>51</v>
      </c>
      <c r="G1496" s="1" t="s">
        <v>124</v>
      </c>
      <c r="H1496" s="91">
        <v>0.2</v>
      </c>
      <c r="I1496" s="91">
        <v>0.2</v>
      </c>
      <c r="J1496" t="s">
        <v>1132</v>
      </c>
    </row>
    <row r="1497" spans="1:10" x14ac:dyDescent="0.35">
      <c r="A1497">
        <v>24</v>
      </c>
      <c r="B1497" s="1" t="s">
        <v>111</v>
      </c>
      <c r="C1497" s="1" t="s">
        <v>1117</v>
      </c>
      <c r="D1497" s="1" t="s">
        <v>49</v>
      </c>
      <c r="E1497" s="93">
        <v>1.3</v>
      </c>
      <c r="F1497" t="s">
        <v>52</v>
      </c>
      <c r="G1497" s="1" t="s">
        <v>124</v>
      </c>
      <c r="H1497" s="91">
        <v>0.2</v>
      </c>
      <c r="I1497" s="91">
        <v>0.2</v>
      </c>
      <c r="J1497" t="s">
        <v>1132</v>
      </c>
    </row>
    <row r="1498" spans="1:10" x14ac:dyDescent="0.35">
      <c r="A1498">
        <v>25</v>
      </c>
      <c r="B1498" s="1" t="s">
        <v>111</v>
      </c>
      <c r="C1498" s="1" t="s">
        <v>1117</v>
      </c>
      <c r="D1498" s="1" t="s">
        <v>49</v>
      </c>
      <c r="E1498" s="93">
        <v>1.4</v>
      </c>
      <c r="F1498" t="s">
        <v>53</v>
      </c>
      <c r="G1498" s="1" t="s">
        <v>120</v>
      </c>
      <c r="H1498" s="91">
        <v>0</v>
      </c>
      <c r="I1498" s="91">
        <v>0.4</v>
      </c>
      <c r="J1498" t="s">
        <v>1133</v>
      </c>
    </row>
    <row r="1499" spans="1:10" x14ac:dyDescent="0.35">
      <c r="A1499">
        <v>26</v>
      </c>
      <c r="B1499" s="1" t="s">
        <v>111</v>
      </c>
      <c r="C1499" s="1" t="s">
        <v>1117</v>
      </c>
      <c r="D1499" s="1" t="s">
        <v>49</v>
      </c>
      <c r="E1499" s="93">
        <v>1.5</v>
      </c>
      <c r="F1499" t="s">
        <v>54</v>
      </c>
      <c r="G1499" s="1" t="s">
        <v>120</v>
      </c>
      <c r="H1499" s="91">
        <v>0</v>
      </c>
      <c r="I1499" s="91">
        <v>0.4</v>
      </c>
      <c r="J1499" t="s">
        <v>1134</v>
      </c>
    </row>
    <row r="1500" spans="1:10" x14ac:dyDescent="0.35">
      <c r="A1500">
        <v>27</v>
      </c>
      <c r="B1500" s="1" t="s">
        <v>111</v>
      </c>
      <c r="C1500" s="1" t="s">
        <v>1117</v>
      </c>
      <c r="D1500" s="1" t="s">
        <v>49</v>
      </c>
      <c r="E1500" s="93">
        <v>1.6</v>
      </c>
      <c r="F1500" t="s">
        <v>55</v>
      </c>
      <c r="G1500" s="1" t="s">
        <v>124</v>
      </c>
      <c r="H1500" s="91">
        <f>I1500</f>
        <v>0.4</v>
      </c>
      <c r="I1500" s="91">
        <v>0.4</v>
      </c>
      <c r="J1500" t="s">
        <v>1135</v>
      </c>
    </row>
    <row r="1501" spans="1:10" x14ac:dyDescent="0.35">
      <c r="A1501">
        <v>28</v>
      </c>
      <c r="B1501" s="1" t="s">
        <v>111</v>
      </c>
      <c r="C1501" s="1" t="s">
        <v>1117</v>
      </c>
      <c r="D1501" s="1" t="s">
        <v>49</v>
      </c>
      <c r="E1501" s="93">
        <v>2</v>
      </c>
      <c r="F1501" t="s">
        <v>56</v>
      </c>
      <c r="G1501" s="1" t="s">
        <v>124</v>
      </c>
      <c r="H1501" s="91">
        <v>1</v>
      </c>
      <c r="I1501" s="91">
        <v>1</v>
      </c>
      <c r="J1501" t="s">
        <v>1136</v>
      </c>
    </row>
    <row r="1502" spans="1:10" x14ac:dyDescent="0.35">
      <c r="A1502">
        <v>29</v>
      </c>
      <c r="B1502" s="1" t="s">
        <v>111</v>
      </c>
      <c r="C1502" s="1" t="s">
        <v>1117</v>
      </c>
      <c r="D1502" s="1" t="s">
        <v>49</v>
      </c>
      <c r="E1502" s="93">
        <v>3</v>
      </c>
      <c r="F1502" t="s">
        <v>57</v>
      </c>
      <c r="G1502" s="1" t="s">
        <v>124</v>
      </c>
      <c r="H1502" s="91">
        <v>1</v>
      </c>
      <c r="I1502" s="91">
        <v>1</v>
      </c>
      <c r="J1502" t="s">
        <v>1137</v>
      </c>
    </row>
    <row r="1503" spans="1:10" x14ac:dyDescent="0.35">
      <c r="A1503">
        <v>30</v>
      </c>
      <c r="B1503" s="1" t="s">
        <v>111</v>
      </c>
      <c r="C1503" s="1" t="s">
        <v>1117</v>
      </c>
      <c r="D1503" s="1" t="s">
        <v>49</v>
      </c>
      <c r="E1503" s="93">
        <v>4</v>
      </c>
      <c r="F1503" t="s">
        <v>58</v>
      </c>
      <c r="G1503" s="1" t="s">
        <v>124</v>
      </c>
      <c r="H1503" s="91">
        <v>1</v>
      </c>
      <c r="I1503" s="91">
        <v>1</v>
      </c>
      <c r="J1503" t="s">
        <v>1138</v>
      </c>
    </row>
    <row r="1504" spans="1:10" x14ac:dyDescent="0.35">
      <c r="A1504">
        <v>31</v>
      </c>
      <c r="B1504" s="1" t="s">
        <v>111</v>
      </c>
      <c r="C1504" s="1" t="s">
        <v>1117</v>
      </c>
      <c r="D1504" s="1" t="s">
        <v>49</v>
      </c>
      <c r="E1504" s="93">
        <v>5</v>
      </c>
      <c r="F1504" t="s">
        <v>59</v>
      </c>
      <c r="G1504" s="1" t="s">
        <v>120</v>
      </c>
      <c r="H1504" s="91">
        <v>0</v>
      </c>
      <c r="I1504" s="91">
        <v>1</v>
      </c>
      <c r="J1504" t="s">
        <v>1139</v>
      </c>
    </row>
    <row r="1505" spans="1:10" x14ac:dyDescent="0.35">
      <c r="A1505">
        <v>32</v>
      </c>
      <c r="B1505" s="1" t="s">
        <v>111</v>
      </c>
      <c r="C1505" s="1" t="s">
        <v>1117</v>
      </c>
      <c r="D1505" s="1" t="s">
        <v>49</v>
      </c>
      <c r="E1505" s="93">
        <v>6</v>
      </c>
      <c r="F1505" t="s">
        <v>60</v>
      </c>
      <c r="G1505" s="1" t="s">
        <v>124</v>
      </c>
      <c r="H1505" s="91">
        <v>1</v>
      </c>
      <c r="I1505" s="91">
        <v>1</v>
      </c>
      <c r="J1505" t="s">
        <v>1140</v>
      </c>
    </row>
    <row r="1506" spans="1:10" x14ac:dyDescent="0.35">
      <c r="A1506">
        <v>33</v>
      </c>
      <c r="B1506" s="1" t="s">
        <v>111</v>
      </c>
      <c r="C1506" s="1" t="s">
        <v>1117</v>
      </c>
      <c r="D1506" s="1" t="s">
        <v>49</v>
      </c>
      <c r="E1506" s="93">
        <v>7</v>
      </c>
      <c r="F1506" t="s">
        <v>61</v>
      </c>
      <c r="G1506" s="1" t="s">
        <v>124</v>
      </c>
      <c r="H1506" s="91">
        <v>1</v>
      </c>
      <c r="I1506" s="91">
        <v>1</v>
      </c>
      <c r="J1506" t="s">
        <v>1141</v>
      </c>
    </row>
    <row r="1507" spans="1:10" x14ac:dyDescent="0.35">
      <c r="A1507">
        <v>34</v>
      </c>
      <c r="B1507" s="1" t="s">
        <v>111</v>
      </c>
      <c r="C1507" s="1" t="s">
        <v>1117</v>
      </c>
      <c r="D1507" s="1" t="s">
        <v>49</v>
      </c>
      <c r="E1507" s="93">
        <v>8</v>
      </c>
      <c r="F1507" t="s">
        <v>62</v>
      </c>
      <c r="G1507" s="1" t="s">
        <v>124</v>
      </c>
      <c r="H1507" s="91">
        <v>1</v>
      </c>
      <c r="I1507" s="91">
        <v>1</v>
      </c>
      <c r="J1507" t="s">
        <v>1142</v>
      </c>
    </row>
    <row r="1508" spans="1:10" x14ac:dyDescent="0.35">
      <c r="A1508">
        <v>35</v>
      </c>
      <c r="B1508" s="2" t="s">
        <v>111</v>
      </c>
      <c r="C1508" s="2" t="s">
        <v>1117</v>
      </c>
      <c r="D1508" s="2" t="s">
        <v>64</v>
      </c>
      <c r="E1508" s="95">
        <v>1.1000000000000001</v>
      </c>
      <c r="F1508" s="92" t="s">
        <v>65</v>
      </c>
      <c r="G1508" s="94">
        <v>9394.74</v>
      </c>
      <c r="H1508" s="95">
        <v>1.4229894962401703</v>
      </c>
      <c r="I1508" s="96">
        <v>2</v>
      </c>
      <c r="J1508" s="92" t="s">
        <v>1143</v>
      </c>
    </row>
    <row r="1509" spans="1:10" x14ac:dyDescent="0.35">
      <c r="A1509">
        <v>36</v>
      </c>
      <c r="B1509" s="2" t="s">
        <v>111</v>
      </c>
      <c r="C1509" s="2" t="s">
        <v>1117</v>
      </c>
      <c r="D1509" s="2" t="s">
        <v>64</v>
      </c>
      <c r="E1509" s="95">
        <v>1.2</v>
      </c>
      <c r="F1509" s="92" t="s">
        <v>66</v>
      </c>
      <c r="G1509" s="94">
        <v>9139.765106382978</v>
      </c>
      <c r="H1509" s="95">
        <v>0.85742892991536535</v>
      </c>
      <c r="I1509" s="96">
        <v>1</v>
      </c>
      <c r="J1509" s="92" t="s">
        <v>1144</v>
      </c>
    </row>
    <row r="1510" spans="1:10" x14ac:dyDescent="0.35">
      <c r="A1510">
        <v>37</v>
      </c>
      <c r="B1510" t="s">
        <v>111</v>
      </c>
      <c r="C1510" s="1" t="s">
        <v>1117</v>
      </c>
      <c r="D1510" s="2" t="s">
        <v>64</v>
      </c>
      <c r="E1510" s="95" t="s">
        <v>148</v>
      </c>
      <c r="F1510" s="92" t="s">
        <v>67</v>
      </c>
      <c r="H1510" s="93">
        <v>0</v>
      </c>
      <c r="I1510" s="93">
        <v>0</v>
      </c>
    </row>
    <row r="1511" spans="1:10" x14ac:dyDescent="0.35">
      <c r="A1511" s="92">
        <v>38</v>
      </c>
      <c r="B1511" s="2" t="s">
        <v>111</v>
      </c>
      <c r="C1511" s="2" t="s">
        <v>1117</v>
      </c>
      <c r="D1511" s="2" t="s">
        <v>64</v>
      </c>
      <c r="E1511" s="95">
        <v>2</v>
      </c>
      <c r="F1511" s="92" t="s">
        <v>68</v>
      </c>
      <c r="G1511" s="94">
        <v>1809.5100400641024</v>
      </c>
      <c r="H1511" s="95">
        <v>0.6813730094964987</v>
      </c>
      <c r="I1511" s="96">
        <v>2</v>
      </c>
      <c r="J1511" s="92" t="s">
        <v>1145</v>
      </c>
    </row>
    <row r="1512" spans="1:10" x14ac:dyDescent="0.35">
      <c r="A1512" s="92">
        <v>39</v>
      </c>
      <c r="B1512" t="s">
        <v>111</v>
      </c>
      <c r="C1512" s="1" t="s">
        <v>1117</v>
      </c>
      <c r="D1512" t="s">
        <v>64</v>
      </c>
      <c r="E1512">
        <v>3</v>
      </c>
      <c r="F1512" t="s">
        <v>197</v>
      </c>
      <c r="G1512" s="1" t="s">
        <v>124</v>
      </c>
      <c r="H1512" s="93">
        <v>3</v>
      </c>
      <c r="I1512" s="93">
        <v>3</v>
      </c>
      <c r="J1512" s="92" t="s">
        <v>1146</v>
      </c>
    </row>
    <row r="1513" spans="1:10" x14ac:dyDescent="0.35">
      <c r="A1513" s="92">
        <v>40</v>
      </c>
      <c r="B1513" t="s">
        <v>111</v>
      </c>
      <c r="C1513" s="1" t="s">
        <v>1117</v>
      </c>
      <c r="D1513" t="s">
        <v>70</v>
      </c>
      <c r="E1513" s="93">
        <v>1</v>
      </c>
      <c r="F1513" t="s">
        <v>71</v>
      </c>
      <c r="G1513" s="1" t="s">
        <v>120</v>
      </c>
      <c r="H1513" s="93">
        <v>0</v>
      </c>
      <c r="I1513" s="93">
        <v>0.25</v>
      </c>
      <c r="J1513" t="s">
        <v>1147</v>
      </c>
    </row>
    <row r="1514" spans="1:10" x14ac:dyDescent="0.35">
      <c r="A1514" s="92">
        <v>41</v>
      </c>
      <c r="B1514" t="s">
        <v>111</v>
      </c>
      <c r="C1514" s="1" t="s">
        <v>1117</v>
      </c>
      <c r="D1514" t="s">
        <v>70</v>
      </c>
      <c r="E1514" s="93">
        <v>2</v>
      </c>
      <c r="F1514" t="s">
        <v>72</v>
      </c>
      <c r="G1514" s="1" t="s">
        <v>120</v>
      </c>
      <c r="H1514" s="93">
        <v>0</v>
      </c>
      <c r="I1514" s="93">
        <v>0.25</v>
      </c>
      <c r="J1514" t="s">
        <v>1148</v>
      </c>
    </row>
    <row r="1515" spans="1:10" x14ac:dyDescent="0.35">
      <c r="A1515" s="92">
        <v>42</v>
      </c>
      <c r="B1515" t="s">
        <v>111</v>
      </c>
      <c r="C1515" s="1" t="s">
        <v>1117</v>
      </c>
      <c r="D1515" t="s">
        <v>70</v>
      </c>
      <c r="E1515" s="93">
        <v>3</v>
      </c>
      <c r="F1515" t="s">
        <v>73</v>
      </c>
      <c r="G1515" s="1" t="s">
        <v>120</v>
      </c>
      <c r="H1515" s="93">
        <v>0</v>
      </c>
      <c r="I1515" s="93">
        <v>0.25</v>
      </c>
      <c r="J1515" t="s">
        <v>1149</v>
      </c>
    </row>
    <row r="1516" spans="1:10" x14ac:dyDescent="0.35">
      <c r="A1516">
        <v>43</v>
      </c>
      <c r="B1516" t="s">
        <v>111</v>
      </c>
      <c r="C1516" s="1" t="s">
        <v>1117</v>
      </c>
      <c r="D1516" t="s">
        <v>70</v>
      </c>
      <c r="E1516" s="93">
        <v>4</v>
      </c>
      <c r="F1516" t="s">
        <v>74</v>
      </c>
      <c r="G1516" s="1" t="s">
        <v>120</v>
      </c>
      <c r="H1516" s="93">
        <v>0</v>
      </c>
      <c r="I1516" s="93">
        <v>0.25</v>
      </c>
      <c r="J1516" t="s">
        <v>1150</v>
      </c>
    </row>
    <row r="1517" spans="1:10" x14ac:dyDescent="0.35">
      <c r="A1517">
        <v>44</v>
      </c>
      <c r="B1517" t="s">
        <v>111</v>
      </c>
      <c r="C1517" s="1" t="s">
        <v>1117</v>
      </c>
      <c r="D1517" t="s">
        <v>70</v>
      </c>
      <c r="E1517" s="93">
        <v>5</v>
      </c>
      <c r="F1517" t="s">
        <v>75</v>
      </c>
      <c r="G1517" s="1" t="s">
        <v>124</v>
      </c>
      <c r="H1517" s="93">
        <v>0.25</v>
      </c>
      <c r="I1517" s="93">
        <v>0.25</v>
      </c>
      <c r="J1517" t="s">
        <v>1151</v>
      </c>
    </row>
    <row r="1518" spans="1:10" x14ac:dyDescent="0.35">
      <c r="A1518">
        <v>45</v>
      </c>
      <c r="B1518" t="s">
        <v>111</v>
      </c>
      <c r="C1518" s="1" t="s">
        <v>1117</v>
      </c>
      <c r="D1518" t="s">
        <v>70</v>
      </c>
      <c r="E1518" s="93">
        <v>6</v>
      </c>
      <c r="F1518" t="s">
        <v>76</v>
      </c>
      <c r="G1518" s="1" t="s">
        <v>124</v>
      </c>
      <c r="H1518" s="93">
        <v>0.25</v>
      </c>
      <c r="I1518" s="93">
        <v>0.25</v>
      </c>
      <c r="J1518" t="s">
        <v>1152</v>
      </c>
    </row>
    <row r="1519" spans="1:10" x14ac:dyDescent="0.35">
      <c r="A1519">
        <v>46</v>
      </c>
      <c r="B1519" t="s">
        <v>111</v>
      </c>
      <c r="C1519" s="1" t="s">
        <v>1117</v>
      </c>
      <c r="D1519" t="s">
        <v>70</v>
      </c>
      <c r="E1519" s="93">
        <v>7</v>
      </c>
      <c r="F1519" t="s">
        <v>77</v>
      </c>
      <c r="G1519" s="1" t="s">
        <v>124</v>
      </c>
      <c r="H1519" s="93">
        <v>0.25</v>
      </c>
      <c r="I1519" s="93">
        <v>0.25</v>
      </c>
      <c r="J1519" t="s">
        <v>1153</v>
      </c>
    </row>
    <row r="1520" spans="1:10" x14ac:dyDescent="0.35">
      <c r="A1520">
        <v>47</v>
      </c>
      <c r="B1520" t="s">
        <v>111</v>
      </c>
      <c r="C1520" s="1" t="s">
        <v>1117</v>
      </c>
      <c r="D1520" t="s">
        <v>70</v>
      </c>
      <c r="E1520" s="93">
        <v>8</v>
      </c>
      <c r="F1520" t="s">
        <v>78</v>
      </c>
      <c r="G1520" s="1" t="s">
        <v>120</v>
      </c>
      <c r="H1520" s="93">
        <v>0</v>
      </c>
      <c r="I1520" s="93">
        <v>0.25</v>
      </c>
      <c r="J1520" t="s">
        <v>317</v>
      </c>
    </row>
    <row r="1521" spans="1:10" x14ac:dyDescent="0.35">
      <c r="A1521">
        <v>48</v>
      </c>
      <c r="B1521" t="s">
        <v>111</v>
      </c>
      <c r="C1521" s="1" t="s">
        <v>1117</v>
      </c>
      <c r="D1521" t="s">
        <v>70</v>
      </c>
      <c r="E1521" s="93">
        <v>9</v>
      </c>
      <c r="F1521" t="s">
        <v>79</v>
      </c>
      <c r="G1521" s="1" t="s">
        <v>124</v>
      </c>
      <c r="H1521" s="93">
        <v>0.25</v>
      </c>
      <c r="I1521" s="93">
        <v>0.25</v>
      </c>
      <c r="J1521" t="s">
        <v>1154</v>
      </c>
    </row>
    <row r="1522" spans="1:10" x14ac:dyDescent="0.35">
      <c r="A1522">
        <v>49</v>
      </c>
      <c r="B1522" t="s">
        <v>111</v>
      </c>
      <c r="C1522" s="1" t="s">
        <v>1117</v>
      </c>
      <c r="D1522" t="s">
        <v>70</v>
      </c>
      <c r="E1522" s="93">
        <v>10</v>
      </c>
      <c r="F1522" t="s">
        <v>80</v>
      </c>
      <c r="G1522" s="1" t="s">
        <v>124</v>
      </c>
      <c r="H1522" s="93">
        <v>0.25</v>
      </c>
      <c r="I1522" s="93">
        <v>0.25</v>
      </c>
      <c r="J1522" t="s">
        <v>1155</v>
      </c>
    </row>
    <row r="1523" spans="1:10" x14ac:dyDescent="0.35">
      <c r="A1523">
        <v>50</v>
      </c>
      <c r="B1523" t="s">
        <v>111</v>
      </c>
      <c r="C1523" s="1" t="s">
        <v>1117</v>
      </c>
      <c r="D1523" t="s">
        <v>70</v>
      </c>
      <c r="E1523" s="93">
        <v>11</v>
      </c>
      <c r="F1523" t="s">
        <v>81</v>
      </c>
      <c r="G1523" s="1" t="s">
        <v>124</v>
      </c>
      <c r="H1523" s="93">
        <v>0.25</v>
      </c>
      <c r="I1523" s="93">
        <v>0.25</v>
      </c>
      <c r="J1523" t="s">
        <v>1156</v>
      </c>
    </row>
    <row r="1524" spans="1:10" x14ac:dyDescent="0.35">
      <c r="A1524">
        <v>51</v>
      </c>
      <c r="B1524" t="s">
        <v>111</v>
      </c>
      <c r="C1524" s="1" t="s">
        <v>1117</v>
      </c>
      <c r="D1524" t="s">
        <v>70</v>
      </c>
      <c r="E1524" s="93">
        <v>12</v>
      </c>
      <c r="F1524" t="s">
        <v>82</v>
      </c>
      <c r="G1524" s="1" t="s">
        <v>120</v>
      </c>
      <c r="H1524" s="93">
        <v>0</v>
      </c>
      <c r="I1524" s="93">
        <v>0.25</v>
      </c>
      <c r="J1524" t="s">
        <v>358</v>
      </c>
    </row>
    <row r="1525" spans="1:10" x14ac:dyDescent="0.35">
      <c r="A1525">
        <v>52</v>
      </c>
      <c r="B1525" t="s">
        <v>111</v>
      </c>
      <c r="C1525" s="1" t="s">
        <v>1117</v>
      </c>
      <c r="D1525" t="s">
        <v>70</v>
      </c>
      <c r="E1525" s="93">
        <v>13</v>
      </c>
      <c r="F1525" t="s">
        <v>83</v>
      </c>
      <c r="G1525" s="1" t="s">
        <v>120</v>
      </c>
      <c r="H1525" s="93">
        <v>0</v>
      </c>
      <c r="I1525" s="93">
        <v>0.25</v>
      </c>
      <c r="J1525" t="s">
        <v>163</v>
      </c>
    </row>
    <row r="1526" spans="1:10" x14ac:dyDescent="0.35">
      <c r="A1526">
        <v>53</v>
      </c>
      <c r="B1526" t="s">
        <v>111</v>
      </c>
      <c r="C1526" s="1" t="s">
        <v>1117</v>
      </c>
      <c r="D1526" t="s">
        <v>70</v>
      </c>
      <c r="E1526" s="93">
        <v>14</v>
      </c>
      <c r="F1526" t="s">
        <v>84</v>
      </c>
      <c r="G1526" s="1" t="s">
        <v>124</v>
      </c>
      <c r="H1526" s="93">
        <v>0.25</v>
      </c>
      <c r="I1526" s="93">
        <v>0.25</v>
      </c>
      <c r="J1526" t="s">
        <v>1157</v>
      </c>
    </row>
    <row r="1527" spans="1:10" x14ac:dyDescent="0.35">
      <c r="A1527">
        <v>54</v>
      </c>
      <c r="B1527" t="s">
        <v>111</v>
      </c>
      <c r="C1527" s="1" t="s">
        <v>1117</v>
      </c>
      <c r="D1527" t="s">
        <v>70</v>
      </c>
      <c r="E1527" s="93">
        <v>15</v>
      </c>
      <c r="F1527" t="s">
        <v>85</v>
      </c>
      <c r="G1527" s="1" t="s">
        <v>124</v>
      </c>
      <c r="H1527" s="93">
        <v>0.25</v>
      </c>
      <c r="I1527" s="93">
        <v>0.25</v>
      </c>
      <c r="J1527" t="s">
        <v>1158</v>
      </c>
    </row>
    <row r="1528" spans="1:10" x14ac:dyDescent="0.35">
      <c r="A1528">
        <v>55</v>
      </c>
      <c r="B1528" t="s">
        <v>111</v>
      </c>
      <c r="C1528" s="1" t="s">
        <v>1117</v>
      </c>
      <c r="D1528" t="s">
        <v>70</v>
      </c>
      <c r="E1528" s="93">
        <v>16</v>
      </c>
      <c r="F1528" t="s">
        <v>86</v>
      </c>
      <c r="G1528" s="1" t="s">
        <v>124</v>
      </c>
      <c r="H1528" s="93">
        <v>0.25</v>
      </c>
      <c r="I1528" s="93">
        <v>0.25</v>
      </c>
      <c r="J1528" t="s">
        <v>1159</v>
      </c>
    </row>
    <row r="1529" spans="1:10" x14ac:dyDescent="0.35">
      <c r="A1529">
        <v>56</v>
      </c>
      <c r="B1529" t="s">
        <v>111</v>
      </c>
      <c r="C1529" s="1" t="s">
        <v>1117</v>
      </c>
      <c r="D1529" t="s">
        <v>70</v>
      </c>
      <c r="E1529" s="93">
        <v>17</v>
      </c>
      <c r="F1529" t="s">
        <v>87</v>
      </c>
      <c r="G1529" s="1" t="s">
        <v>124</v>
      </c>
      <c r="H1529" s="93">
        <v>0.25</v>
      </c>
      <c r="I1529" s="93">
        <v>0.25</v>
      </c>
      <c r="J1529" t="s">
        <v>1160</v>
      </c>
    </row>
    <row r="1530" spans="1:10" x14ac:dyDescent="0.35">
      <c r="A1530">
        <v>57</v>
      </c>
      <c r="B1530" t="s">
        <v>111</v>
      </c>
      <c r="C1530" s="1" t="s">
        <v>1117</v>
      </c>
      <c r="D1530" t="s">
        <v>70</v>
      </c>
      <c r="E1530" s="93">
        <v>18</v>
      </c>
      <c r="F1530" t="s">
        <v>88</v>
      </c>
      <c r="G1530" s="1" t="s">
        <v>124</v>
      </c>
      <c r="H1530" s="93">
        <v>0.25</v>
      </c>
      <c r="I1530" s="93">
        <v>0.25</v>
      </c>
      <c r="J1530" t="s">
        <v>1161</v>
      </c>
    </row>
    <row r="1531" spans="1:10" x14ac:dyDescent="0.35">
      <c r="A1531">
        <v>58</v>
      </c>
      <c r="B1531" t="s">
        <v>111</v>
      </c>
      <c r="C1531" s="1" t="s">
        <v>1117</v>
      </c>
      <c r="D1531" t="s">
        <v>70</v>
      </c>
      <c r="E1531" s="93">
        <v>19</v>
      </c>
      <c r="F1531" t="s">
        <v>89</v>
      </c>
      <c r="G1531" s="1" t="s">
        <v>124</v>
      </c>
      <c r="H1531" s="93">
        <v>0.25</v>
      </c>
      <c r="I1531" s="93">
        <v>0.25</v>
      </c>
      <c r="J1531" t="s">
        <v>1162</v>
      </c>
    </row>
    <row r="1532" spans="1:10" x14ac:dyDescent="0.35">
      <c r="A1532">
        <v>59</v>
      </c>
      <c r="B1532" t="s">
        <v>111</v>
      </c>
      <c r="C1532" s="1" t="s">
        <v>1117</v>
      </c>
      <c r="D1532" t="s">
        <v>70</v>
      </c>
      <c r="E1532" s="93">
        <v>20</v>
      </c>
      <c r="F1532" s="97" t="s">
        <v>166</v>
      </c>
      <c r="G1532" s="1" t="s">
        <v>120</v>
      </c>
      <c r="H1532" s="93">
        <v>0</v>
      </c>
      <c r="I1532" s="93">
        <v>0.25</v>
      </c>
      <c r="J1532" t="s">
        <v>1163</v>
      </c>
    </row>
    <row r="1533" spans="1:10" x14ac:dyDescent="0.35">
      <c r="A1533">
        <v>60</v>
      </c>
      <c r="B1533" t="s">
        <v>111</v>
      </c>
      <c r="C1533" s="1" t="s">
        <v>1117</v>
      </c>
      <c r="D1533" t="s">
        <v>70</v>
      </c>
      <c r="E1533" s="93">
        <v>21</v>
      </c>
      <c r="F1533" t="s">
        <v>91</v>
      </c>
      <c r="G1533" s="1" t="s">
        <v>124</v>
      </c>
      <c r="H1533" s="98">
        <v>0.125</v>
      </c>
      <c r="I1533" s="98">
        <v>0.125</v>
      </c>
      <c r="J1533" t="s">
        <v>1164</v>
      </c>
    </row>
    <row r="1534" spans="1:10" x14ac:dyDescent="0.35">
      <c r="A1534">
        <v>61</v>
      </c>
      <c r="B1534" t="s">
        <v>111</v>
      </c>
      <c r="C1534" s="1" t="s">
        <v>1117</v>
      </c>
      <c r="D1534" t="s">
        <v>70</v>
      </c>
      <c r="E1534" s="93">
        <v>22</v>
      </c>
      <c r="F1534" t="s">
        <v>92</v>
      </c>
      <c r="G1534" s="1" t="s">
        <v>120</v>
      </c>
      <c r="H1534" s="93">
        <v>0</v>
      </c>
      <c r="I1534" s="98">
        <v>0.125</v>
      </c>
      <c r="J1534" t="s">
        <v>1165</v>
      </c>
    </row>
    <row r="1535" spans="1:10" x14ac:dyDescent="0.35">
      <c r="A1535">
        <v>62</v>
      </c>
      <c r="B1535" t="s">
        <v>111</v>
      </c>
      <c r="C1535" s="1" t="s">
        <v>1117</v>
      </c>
      <c r="D1535" t="s">
        <v>70</v>
      </c>
      <c r="E1535" s="93">
        <v>23</v>
      </c>
      <c r="F1535" t="s">
        <v>93</v>
      </c>
      <c r="G1535" s="1" t="s">
        <v>124</v>
      </c>
      <c r="H1535" s="93">
        <v>0.25</v>
      </c>
      <c r="I1535" s="93">
        <v>0.25</v>
      </c>
      <c r="J1535" t="s">
        <v>1166</v>
      </c>
    </row>
    <row r="1536" spans="1:10" x14ac:dyDescent="0.35">
      <c r="A1536">
        <v>63</v>
      </c>
      <c r="B1536" t="s">
        <v>111</v>
      </c>
      <c r="C1536" s="1" t="s">
        <v>1117</v>
      </c>
      <c r="D1536" t="s">
        <v>70</v>
      </c>
      <c r="E1536" s="93">
        <v>24</v>
      </c>
      <c r="F1536" t="s">
        <v>94</v>
      </c>
      <c r="G1536" s="1" t="s">
        <v>124</v>
      </c>
      <c r="H1536" s="93">
        <v>0.25</v>
      </c>
      <c r="I1536" s="93">
        <v>0.25</v>
      </c>
      <c r="J1536" t="s">
        <v>1167</v>
      </c>
    </row>
    <row r="1537" spans="1:10" x14ac:dyDescent="0.35">
      <c r="A1537">
        <v>64</v>
      </c>
      <c r="B1537" t="s">
        <v>111</v>
      </c>
      <c r="C1537" s="1" t="s">
        <v>1117</v>
      </c>
      <c r="D1537" t="s">
        <v>70</v>
      </c>
      <c r="E1537" s="93">
        <v>25</v>
      </c>
      <c r="F1537" t="s">
        <v>95</v>
      </c>
      <c r="G1537" s="1" t="s">
        <v>120</v>
      </c>
      <c r="H1537" s="93">
        <v>0</v>
      </c>
      <c r="I1537" s="93">
        <v>0.25</v>
      </c>
      <c r="J1537" t="s">
        <v>1168</v>
      </c>
    </row>
    <row r="1538" spans="1:10" x14ac:dyDescent="0.35">
      <c r="A1538">
        <v>1</v>
      </c>
      <c r="B1538" s="1" t="s">
        <v>112</v>
      </c>
      <c r="C1538" s="1" t="s">
        <v>1061</v>
      </c>
      <c r="D1538" s="1" t="s">
        <v>24</v>
      </c>
      <c r="E1538" s="93">
        <v>1</v>
      </c>
      <c r="F1538" t="s">
        <v>25</v>
      </c>
      <c r="G1538" s="1" t="s">
        <v>124</v>
      </c>
      <c r="H1538" s="91">
        <v>0</v>
      </c>
      <c r="I1538" s="91">
        <v>0</v>
      </c>
      <c r="J1538" s="92" t="s">
        <v>1169</v>
      </c>
    </row>
    <row r="1539" spans="1:10" x14ac:dyDescent="0.35">
      <c r="A1539">
        <v>2</v>
      </c>
      <c r="B1539" s="1" t="s">
        <v>112</v>
      </c>
      <c r="C1539" s="1" t="s">
        <v>1061</v>
      </c>
      <c r="D1539" s="1" t="s">
        <v>24</v>
      </c>
      <c r="E1539" s="93">
        <v>1.1000000000000001</v>
      </c>
      <c r="F1539" t="s">
        <v>26</v>
      </c>
      <c r="G1539" s="1" t="s">
        <v>124</v>
      </c>
      <c r="H1539" s="91">
        <v>0.33333333333333331</v>
      </c>
      <c r="I1539" s="91">
        <v>0.33333333333333331</v>
      </c>
      <c r="J1539" t="s">
        <v>1170</v>
      </c>
    </row>
    <row r="1540" spans="1:10" x14ac:dyDescent="0.35">
      <c r="A1540">
        <v>3</v>
      </c>
      <c r="B1540" s="1" t="s">
        <v>112</v>
      </c>
      <c r="C1540" s="1" t="s">
        <v>1061</v>
      </c>
      <c r="D1540" s="1" t="s">
        <v>24</v>
      </c>
      <c r="E1540" s="93">
        <v>1.2</v>
      </c>
      <c r="F1540" t="s">
        <v>27</v>
      </c>
      <c r="G1540" s="1" t="s">
        <v>120</v>
      </c>
      <c r="H1540" s="91">
        <v>0</v>
      </c>
      <c r="I1540" s="91">
        <v>0.33333333333333331</v>
      </c>
      <c r="J1540" t="s">
        <v>1171</v>
      </c>
    </row>
    <row r="1541" spans="1:10" x14ac:dyDescent="0.35">
      <c r="A1541">
        <v>4</v>
      </c>
      <c r="B1541" s="1" t="s">
        <v>112</v>
      </c>
      <c r="C1541" s="1" t="s">
        <v>1061</v>
      </c>
      <c r="D1541" s="1" t="s">
        <v>24</v>
      </c>
      <c r="E1541" s="93">
        <v>1.3</v>
      </c>
      <c r="F1541" t="s">
        <v>28</v>
      </c>
      <c r="G1541" s="1" t="s">
        <v>124</v>
      </c>
      <c r="H1541" s="91">
        <v>0.33333333333333331</v>
      </c>
      <c r="I1541" s="91">
        <v>0.33333333333333331</v>
      </c>
      <c r="J1541" t="s">
        <v>1172</v>
      </c>
    </row>
    <row r="1542" spans="1:10" x14ac:dyDescent="0.35">
      <c r="A1542">
        <v>5</v>
      </c>
      <c r="B1542" s="1" t="s">
        <v>112</v>
      </c>
      <c r="C1542" s="1" t="s">
        <v>1061</v>
      </c>
      <c r="D1542" s="1" t="s">
        <v>24</v>
      </c>
      <c r="E1542" s="93">
        <v>2.1</v>
      </c>
      <c r="F1542" t="s">
        <v>29</v>
      </c>
      <c r="G1542" s="1" t="s">
        <v>120</v>
      </c>
      <c r="H1542" s="91">
        <v>0</v>
      </c>
      <c r="I1542" s="91">
        <v>0.375</v>
      </c>
      <c r="J1542" t="s">
        <v>1173</v>
      </c>
    </row>
    <row r="1543" spans="1:10" x14ac:dyDescent="0.35">
      <c r="A1543">
        <v>6</v>
      </c>
      <c r="B1543" s="1" t="s">
        <v>112</v>
      </c>
      <c r="C1543" s="1" t="s">
        <v>1061</v>
      </c>
      <c r="D1543" s="1" t="s">
        <v>24</v>
      </c>
      <c r="E1543" s="93">
        <v>2.2000000000000002</v>
      </c>
      <c r="F1543" t="s">
        <v>30</v>
      </c>
      <c r="G1543" s="1" t="s">
        <v>120</v>
      </c>
      <c r="H1543" s="91">
        <v>0</v>
      </c>
      <c r="I1543" s="101">
        <v>0.125</v>
      </c>
      <c r="J1543" t="s">
        <v>1174</v>
      </c>
    </row>
    <row r="1544" spans="1:10" x14ac:dyDescent="0.35">
      <c r="A1544">
        <v>7</v>
      </c>
      <c r="B1544" s="1" t="s">
        <v>112</v>
      </c>
      <c r="C1544" s="1" t="s">
        <v>1061</v>
      </c>
      <c r="D1544" s="1" t="s">
        <v>24</v>
      </c>
      <c r="E1544" s="93">
        <v>3</v>
      </c>
      <c r="F1544" t="s">
        <v>31</v>
      </c>
      <c r="G1544" s="1" t="s">
        <v>120</v>
      </c>
      <c r="H1544" s="91">
        <v>0</v>
      </c>
      <c r="I1544" s="91">
        <v>0.5</v>
      </c>
      <c r="J1544" t="s">
        <v>1175</v>
      </c>
    </row>
    <row r="1545" spans="1:10" x14ac:dyDescent="0.35">
      <c r="A1545">
        <v>8</v>
      </c>
      <c r="B1545" s="1" t="s">
        <v>112</v>
      </c>
      <c r="C1545" s="1" t="s">
        <v>1061</v>
      </c>
      <c r="D1545" s="1" t="s">
        <v>24</v>
      </c>
      <c r="E1545" s="93">
        <v>4.0999999999999996</v>
      </c>
      <c r="F1545" t="s">
        <v>32</v>
      </c>
      <c r="G1545" s="1" t="s">
        <v>124</v>
      </c>
      <c r="H1545" s="91">
        <v>0.75</v>
      </c>
      <c r="I1545" s="101">
        <v>0.75</v>
      </c>
      <c r="J1545" t="s">
        <v>1176</v>
      </c>
    </row>
    <row r="1546" spans="1:10" x14ac:dyDescent="0.35">
      <c r="A1546">
        <v>9</v>
      </c>
      <c r="B1546" s="1" t="s">
        <v>112</v>
      </c>
      <c r="C1546" s="1" t="s">
        <v>1061</v>
      </c>
      <c r="D1546" s="1" t="s">
        <v>24</v>
      </c>
      <c r="E1546" s="93">
        <v>4.2</v>
      </c>
      <c r="F1546" t="s">
        <v>33</v>
      </c>
      <c r="G1546" s="1" t="s">
        <v>124</v>
      </c>
      <c r="H1546" s="91">
        <v>0.25</v>
      </c>
      <c r="I1546" s="101">
        <v>0.25</v>
      </c>
      <c r="J1546" t="s">
        <v>1177</v>
      </c>
    </row>
    <row r="1547" spans="1:10" x14ac:dyDescent="0.35">
      <c r="A1547">
        <v>10</v>
      </c>
      <c r="B1547" s="1" t="s">
        <v>112</v>
      </c>
      <c r="C1547" s="1" t="s">
        <v>1061</v>
      </c>
      <c r="D1547" s="1" t="s">
        <v>24</v>
      </c>
      <c r="E1547" s="93">
        <v>5.0999999999999996</v>
      </c>
      <c r="F1547" t="s">
        <v>34</v>
      </c>
      <c r="G1547" s="1" t="s">
        <v>124</v>
      </c>
      <c r="H1547" s="91">
        <v>0.75</v>
      </c>
      <c r="I1547" s="101">
        <v>0.75</v>
      </c>
      <c r="J1547" t="s">
        <v>1178</v>
      </c>
    </row>
    <row r="1548" spans="1:10" x14ac:dyDescent="0.35">
      <c r="A1548">
        <v>11</v>
      </c>
      <c r="B1548" s="1" t="s">
        <v>112</v>
      </c>
      <c r="C1548" s="1" t="s">
        <v>1061</v>
      </c>
      <c r="D1548" s="1" t="s">
        <v>24</v>
      </c>
      <c r="E1548" s="93">
        <v>5.2</v>
      </c>
      <c r="F1548" t="s">
        <v>35</v>
      </c>
      <c r="G1548" s="1" t="s">
        <v>124</v>
      </c>
      <c r="H1548" s="91">
        <v>0.1875</v>
      </c>
      <c r="I1548" s="101">
        <v>0.25</v>
      </c>
      <c r="J1548" t="s">
        <v>1177</v>
      </c>
    </row>
    <row r="1549" spans="1:10" x14ac:dyDescent="0.35">
      <c r="A1549">
        <v>12</v>
      </c>
      <c r="B1549" s="1" t="s">
        <v>112</v>
      </c>
      <c r="C1549" s="1" t="s">
        <v>1061</v>
      </c>
      <c r="D1549" s="1" t="s">
        <v>24</v>
      </c>
      <c r="E1549" s="93">
        <v>6</v>
      </c>
      <c r="F1549" t="s">
        <v>36</v>
      </c>
      <c r="G1549" s="1" t="s">
        <v>124</v>
      </c>
      <c r="H1549" s="91">
        <v>1</v>
      </c>
      <c r="I1549" s="91">
        <v>1</v>
      </c>
      <c r="J1549" s="92" t="s">
        <v>1179</v>
      </c>
    </row>
    <row r="1550" spans="1:10" x14ac:dyDescent="0.35">
      <c r="A1550">
        <v>13</v>
      </c>
      <c r="B1550" s="1" t="s">
        <v>112</v>
      </c>
      <c r="C1550" s="1" t="s">
        <v>1061</v>
      </c>
      <c r="D1550" s="1" t="s">
        <v>24</v>
      </c>
      <c r="E1550" s="93">
        <v>7</v>
      </c>
      <c r="F1550" t="s">
        <v>37</v>
      </c>
      <c r="G1550" s="1" t="s">
        <v>124</v>
      </c>
      <c r="H1550" s="91">
        <v>1</v>
      </c>
      <c r="I1550" s="91">
        <v>1</v>
      </c>
      <c r="J1550" t="s">
        <v>1180</v>
      </c>
    </row>
    <row r="1551" spans="1:10" x14ac:dyDescent="0.35">
      <c r="A1551">
        <v>14</v>
      </c>
      <c r="B1551" s="1" t="s">
        <v>112</v>
      </c>
      <c r="C1551" s="1" t="s">
        <v>1061</v>
      </c>
      <c r="D1551" s="1" t="s">
        <v>24</v>
      </c>
      <c r="E1551" s="93">
        <v>8</v>
      </c>
      <c r="F1551" t="s">
        <v>38</v>
      </c>
      <c r="G1551" s="1" t="s">
        <v>124</v>
      </c>
      <c r="H1551" s="91">
        <v>1</v>
      </c>
      <c r="I1551" s="91">
        <v>1</v>
      </c>
      <c r="J1551" t="s">
        <v>1181</v>
      </c>
    </row>
    <row r="1552" spans="1:10" x14ac:dyDescent="0.35">
      <c r="A1552">
        <v>15</v>
      </c>
      <c r="B1552" s="1" t="s">
        <v>112</v>
      </c>
      <c r="C1552" s="1" t="s">
        <v>1061</v>
      </c>
      <c r="D1552" s="1" t="s">
        <v>24</v>
      </c>
      <c r="E1552" s="93">
        <v>9</v>
      </c>
      <c r="F1552" t="s">
        <v>39</v>
      </c>
      <c r="G1552" s="1" t="s">
        <v>124</v>
      </c>
      <c r="H1552" s="91">
        <v>0.5</v>
      </c>
      <c r="I1552" s="91">
        <v>1</v>
      </c>
      <c r="J1552" t="s">
        <v>1182</v>
      </c>
    </row>
    <row r="1553" spans="1:10" x14ac:dyDescent="0.35">
      <c r="A1553">
        <v>16</v>
      </c>
      <c r="B1553" s="1" t="s">
        <v>112</v>
      </c>
      <c r="C1553" s="1" t="s">
        <v>1061</v>
      </c>
      <c r="D1553" s="1" t="s">
        <v>24</v>
      </c>
      <c r="E1553" s="93">
        <v>10</v>
      </c>
      <c r="F1553" t="s">
        <v>40</v>
      </c>
      <c r="G1553" s="1" t="s">
        <v>124</v>
      </c>
      <c r="H1553" s="91">
        <v>1</v>
      </c>
      <c r="I1553" s="91">
        <v>1</v>
      </c>
      <c r="J1553" t="s">
        <v>1183</v>
      </c>
    </row>
    <row r="1554" spans="1:10" x14ac:dyDescent="0.35">
      <c r="A1554">
        <v>17</v>
      </c>
      <c r="B1554" s="1" t="s">
        <v>112</v>
      </c>
      <c r="C1554" s="1" t="s">
        <v>1061</v>
      </c>
      <c r="D1554" s="1" t="s">
        <v>24</v>
      </c>
      <c r="E1554" s="93">
        <v>11</v>
      </c>
      <c r="F1554" s="92" t="s">
        <v>41</v>
      </c>
      <c r="G1554" s="2" t="s">
        <v>124</v>
      </c>
      <c r="H1554" s="96">
        <v>1</v>
      </c>
      <c r="I1554" s="96">
        <v>1</v>
      </c>
      <c r="J1554" s="92" t="s">
        <v>1184</v>
      </c>
    </row>
    <row r="1555" spans="1:10" x14ac:dyDescent="0.35">
      <c r="A1555">
        <v>18</v>
      </c>
      <c r="B1555" s="1" t="s">
        <v>112</v>
      </c>
      <c r="C1555" s="1" t="s">
        <v>1061</v>
      </c>
      <c r="D1555" s="1" t="s">
        <v>24</v>
      </c>
      <c r="E1555" s="93">
        <v>12</v>
      </c>
      <c r="F1555" t="s">
        <v>42</v>
      </c>
      <c r="G1555" s="1" t="s">
        <v>124</v>
      </c>
      <c r="H1555" s="91">
        <v>1</v>
      </c>
      <c r="I1555" s="91">
        <v>1</v>
      </c>
      <c r="J1555" t="s">
        <v>1185</v>
      </c>
    </row>
    <row r="1556" spans="1:10" x14ac:dyDescent="0.35">
      <c r="A1556">
        <v>19</v>
      </c>
      <c r="B1556" s="1" t="s">
        <v>112</v>
      </c>
      <c r="C1556" s="1" t="s">
        <v>1061</v>
      </c>
      <c r="D1556" s="1" t="s">
        <v>44</v>
      </c>
      <c r="E1556">
        <v>1</v>
      </c>
      <c r="F1556" t="s">
        <v>416</v>
      </c>
      <c r="G1556" s="1" t="s">
        <v>124</v>
      </c>
      <c r="H1556" s="91">
        <v>1.5</v>
      </c>
      <c r="I1556" s="91">
        <v>3</v>
      </c>
      <c r="J1556" t="s">
        <v>1186</v>
      </c>
    </row>
    <row r="1557" spans="1:10" x14ac:dyDescent="0.35">
      <c r="A1557">
        <v>20</v>
      </c>
      <c r="B1557" s="1" t="s">
        <v>112</v>
      </c>
      <c r="C1557" s="1" t="s">
        <v>1061</v>
      </c>
      <c r="D1557" s="1" t="s">
        <v>44</v>
      </c>
      <c r="E1557" s="93" t="s">
        <v>418</v>
      </c>
      <c r="F1557" t="s">
        <v>46</v>
      </c>
      <c r="G1557" s="1" t="s">
        <v>124</v>
      </c>
      <c r="H1557" s="91">
        <v>0.75</v>
      </c>
      <c r="I1557" s="101">
        <v>0.75</v>
      </c>
      <c r="J1557" t="s">
        <v>1187</v>
      </c>
    </row>
    <row r="1558" spans="1:10" x14ac:dyDescent="0.35">
      <c r="A1558">
        <v>21</v>
      </c>
      <c r="B1558" s="1" t="s">
        <v>112</v>
      </c>
      <c r="C1558" s="1" t="s">
        <v>1061</v>
      </c>
      <c r="D1558" s="1" t="s">
        <v>44</v>
      </c>
      <c r="E1558" s="93" t="s">
        <v>136</v>
      </c>
      <c r="F1558" t="s">
        <v>47</v>
      </c>
      <c r="G1558" s="1" t="s">
        <v>120</v>
      </c>
      <c r="H1558" s="91">
        <v>0</v>
      </c>
      <c r="I1558" s="91">
        <v>0.25</v>
      </c>
      <c r="J1558" t="s">
        <v>1188</v>
      </c>
    </row>
    <row r="1559" spans="1:10" x14ac:dyDescent="0.35">
      <c r="A1559">
        <v>22</v>
      </c>
      <c r="B1559" s="1" t="s">
        <v>112</v>
      </c>
      <c r="C1559" s="1" t="s">
        <v>1061</v>
      </c>
      <c r="D1559" s="1" t="s">
        <v>49</v>
      </c>
      <c r="E1559" s="93">
        <v>1.1000000000000001</v>
      </c>
      <c r="F1559" t="s">
        <v>50</v>
      </c>
      <c r="G1559" s="1" t="s">
        <v>120</v>
      </c>
      <c r="H1559" s="91">
        <v>0</v>
      </c>
      <c r="I1559" s="101">
        <v>0.4</v>
      </c>
      <c r="J1559" t="s">
        <v>1189</v>
      </c>
    </row>
    <row r="1560" spans="1:10" x14ac:dyDescent="0.35">
      <c r="A1560">
        <v>23</v>
      </c>
      <c r="B1560" s="1" t="s">
        <v>112</v>
      </c>
      <c r="C1560" s="1" t="s">
        <v>1061</v>
      </c>
      <c r="D1560" s="1" t="s">
        <v>49</v>
      </c>
      <c r="E1560" s="93">
        <v>1.2</v>
      </c>
      <c r="F1560" t="s">
        <v>51</v>
      </c>
      <c r="G1560" s="1" t="s">
        <v>120</v>
      </c>
      <c r="H1560" s="91">
        <v>0</v>
      </c>
      <c r="I1560" s="91">
        <v>0.2</v>
      </c>
      <c r="J1560" t="s">
        <v>1190</v>
      </c>
    </row>
    <row r="1561" spans="1:10" x14ac:dyDescent="0.35">
      <c r="A1561">
        <v>24</v>
      </c>
      <c r="B1561" s="1" t="s">
        <v>112</v>
      </c>
      <c r="C1561" s="1" t="s">
        <v>1061</v>
      </c>
      <c r="D1561" s="1" t="s">
        <v>49</v>
      </c>
      <c r="E1561" s="93">
        <v>1.3</v>
      </c>
      <c r="F1561" t="s">
        <v>52</v>
      </c>
      <c r="G1561" s="1" t="s">
        <v>120</v>
      </c>
      <c r="H1561" s="91">
        <v>0</v>
      </c>
      <c r="I1561" s="91">
        <v>0.2</v>
      </c>
      <c r="J1561" t="s">
        <v>1190</v>
      </c>
    </row>
    <row r="1562" spans="1:10" x14ac:dyDescent="0.35">
      <c r="A1562">
        <v>25</v>
      </c>
      <c r="B1562" s="1" t="s">
        <v>112</v>
      </c>
      <c r="C1562" s="1" t="s">
        <v>1061</v>
      </c>
      <c r="D1562" s="1" t="s">
        <v>49</v>
      </c>
      <c r="E1562" s="93">
        <v>1.4</v>
      </c>
      <c r="F1562" t="s">
        <v>53</v>
      </c>
      <c r="G1562" s="1" t="s">
        <v>120</v>
      </c>
      <c r="H1562" s="91">
        <v>0</v>
      </c>
      <c r="I1562" s="91">
        <v>0.4</v>
      </c>
      <c r="J1562" t="s">
        <v>1191</v>
      </c>
    </row>
    <row r="1563" spans="1:10" x14ac:dyDescent="0.35">
      <c r="A1563">
        <v>26</v>
      </c>
      <c r="B1563" s="1" t="s">
        <v>112</v>
      </c>
      <c r="C1563" s="1" t="s">
        <v>1061</v>
      </c>
      <c r="D1563" s="1" t="s">
        <v>49</v>
      </c>
      <c r="E1563" s="93">
        <v>1.5</v>
      </c>
      <c r="F1563" t="s">
        <v>54</v>
      </c>
      <c r="G1563" s="1" t="s">
        <v>120</v>
      </c>
      <c r="H1563" s="91">
        <v>0</v>
      </c>
      <c r="I1563" s="91">
        <v>0.4</v>
      </c>
      <c r="J1563" t="s">
        <v>1190</v>
      </c>
    </row>
    <row r="1564" spans="1:10" x14ac:dyDescent="0.35">
      <c r="A1564">
        <v>27</v>
      </c>
      <c r="B1564" s="1" t="s">
        <v>112</v>
      </c>
      <c r="C1564" s="1" t="s">
        <v>1061</v>
      </c>
      <c r="D1564" s="1" t="s">
        <v>49</v>
      </c>
      <c r="E1564" s="93">
        <v>1.6</v>
      </c>
      <c r="F1564" t="s">
        <v>55</v>
      </c>
      <c r="G1564" s="1" t="s">
        <v>120</v>
      </c>
      <c r="H1564" s="91">
        <v>0</v>
      </c>
      <c r="I1564" s="91">
        <v>0.4</v>
      </c>
      <c r="J1564" t="s">
        <v>1190</v>
      </c>
    </row>
    <row r="1565" spans="1:10" x14ac:dyDescent="0.35">
      <c r="A1565">
        <v>28</v>
      </c>
      <c r="B1565" s="1" t="s">
        <v>112</v>
      </c>
      <c r="C1565" s="1" t="s">
        <v>1061</v>
      </c>
      <c r="D1565" s="1" t="s">
        <v>49</v>
      </c>
      <c r="E1565" s="93">
        <v>2</v>
      </c>
      <c r="F1565" t="s">
        <v>56</v>
      </c>
      <c r="G1565" s="1" t="s">
        <v>120</v>
      </c>
      <c r="H1565" s="91">
        <v>0</v>
      </c>
      <c r="I1565" s="91">
        <v>1</v>
      </c>
      <c r="J1565" t="s">
        <v>1192</v>
      </c>
    </row>
    <row r="1566" spans="1:10" x14ac:dyDescent="0.35">
      <c r="A1566">
        <v>29</v>
      </c>
      <c r="B1566" s="1" t="s">
        <v>112</v>
      </c>
      <c r="C1566" s="1" t="s">
        <v>1061</v>
      </c>
      <c r="D1566" s="1" t="s">
        <v>49</v>
      </c>
      <c r="E1566" s="93">
        <v>3</v>
      </c>
      <c r="F1566" t="s">
        <v>57</v>
      </c>
      <c r="G1566" s="1" t="s">
        <v>124</v>
      </c>
      <c r="H1566" s="91">
        <v>1</v>
      </c>
      <c r="I1566" s="91">
        <v>1</v>
      </c>
      <c r="J1566" t="s">
        <v>1193</v>
      </c>
    </row>
    <row r="1567" spans="1:10" x14ac:dyDescent="0.35">
      <c r="A1567">
        <v>30</v>
      </c>
      <c r="B1567" s="1" t="s">
        <v>112</v>
      </c>
      <c r="C1567" s="1" t="s">
        <v>1061</v>
      </c>
      <c r="D1567" s="1" t="s">
        <v>49</v>
      </c>
      <c r="E1567" s="93">
        <v>4</v>
      </c>
      <c r="F1567" t="s">
        <v>58</v>
      </c>
      <c r="G1567" s="1" t="s">
        <v>124</v>
      </c>
      <c r="H1567" s="91">
        <v>1</v>
      </c>
      <c r="I1567" s="91">
        <v>1</v>
      </c>
      <c r="J1567" s="92" t="s">
        <v>1194</v>
      </c>
    </row>
    <row r="1568" spans="1:10" x14ac:dyDescent="0.35">
      <c r="A1568">
        <v>31</v>
      </c>
      <c r="B1568" s="1" t="s">
        <v>112</v>
      </c>
      <c r="C1568" s="1" t="s">
        <v>1061</v>
      </c>
      <c r="D1568" s="1" t="s">
        <v>49</v>
      </c>
      <c r="E1568" s="93">
        <v>5</v>
      </c>
      <c r="F1568" t="s">
        <v>59</v>
      </c>
      <c r="G1568" s="1" t="s">
        <v>120</v>
      </c>
      <c r="H1568" s="91">
        <v>0</v>
      </c>
      <c r="I1568" s="91">
        <v>1</v>
      </c>
      <c r="J1568" t="s">
        <v>1195</v>
      </c>
    </row>
    <row r="1569" spans="1:10" x14ac:dyDescent="0.35">
      <c r="A1569">
        <v>32</v>
      </c>
      <c r="B1569" s="1" t="s">
        <v>112</v>
      </c>
      <c r="C1569" s="1" t="s">
        <v>1061</v>
      </c>
      <c r="D1569" s="1" t="s">
        <v>49</v>
      </c>
      <c r="E1569" s="93">
        <v>6</v>
      </c>
      <c r="F1569" t="s">
        <v>60</v>
      </c>
      <c r="G1569" s="1" t="s">
        <v>120</v>
      </c>
      <c r="H1569" s="91">
        <v>0</v>
      </c>
      <c r="I1569" s="91">
        <v>1</v>
      </c>
      <c r="J1569" t="s">
        <v>1196</v>
      </c>
    </row>
    <row r="1570" spans="1:10" x14ac:dyDescent="0.35">
      <c r="A1570">
        <v>33</v>
      </c>
      <c r="B1570" s="1" t="s">
        <v>112</v>
      </c>
      <c r="C1570" s="1" t="s">
        <v>1061</v>
      </c>
      <c r="D1570" s="1" t="s">
        <v>49</v>
      </c>
      <c r="E1570" s="93">
        <v>7</v>
      </c>
      <c r="F1570" t="s">
        <v>61</v>
      </c>
      <c r="G1570" s="1" t="s">
        <v>120</v>
      </c>
      <c r="H1570" s="91">
        <v>0</v>
      </c>
      <c r="I1570" s="91">
        <v>1</v>
      </c>
      <c r="J1570" t="s">
        <v>1197</v>
      </c>
    </row>
    <row r="1571" spans="1:10" x14ac:dyDescent="0.35">
      <c r="A1571">
        <v>34</v>
      </c>
      <c r="B1571" s="1" t="s">
        <v>112</v>
      </c>
      <c r="C1571" s="1" t="s">
        <v>1061</v>
      </c>
      <c r="D1571" s="1" t="s">
        <v>49</v>
      </c>
      <c r="E1571" s="93">
        <v>8</v>
      </c>
      <c r="F1571" t="s">
        <v>62</v>
      </c>
      <c r="G1571" s="1" t="s">
        <v>120</v>
      </c>
      <c r="H1571" s="91">
        <v>0</v>
      </c>
      <c r="I1571" s="91">
        <v>1</v>
      </c>
      <c r="J1571" t="s">
        <v>1198</v>
      </c>
    </row>
    <row r="1572" spans="1:10" x14ac:dyDescent="0.35">
      <c r="A1572">
        <v>35</v>
      </c>
      <c r="B1572" s="2" t="s">
        <v>112</v>
      </c>
      <c r="C1572" s="2" t="s">
        <v>1061</v>
      </c>
      <c r="D1572" s="2" t="s">
        <v>64</v>
      </c>
      <c r="E1572" s="95" t="s">
        <v>430</v>
      </c>
      <c r="F1572" s="92" t="s">
        <v>65</v>
      </c>
      <c r="G1572" s="94">
        <v>4899</v>
      </c>
      <c r="H1572" s="95">
        <v>0.61974766234548218</v>
      </c>
      <c r="I1572" s="96">
        <v>1.5</v>
      </c>
      <c r="J1572" s="92" t="s">
        <v>1199</v>
      </c>
    </row>
    <row r="1573" spans="1:10" x14ac:dyDescent="0.35">
      <c r="A1573">
        <v>36</v>
      </c>
      <c r="B1573" s="2" t="s">
        <v>112</v>
      </c>
      <c r="C1573" s="2" t="s">
        <v>1061</v>
      </c>
      <c r="D1573" s="2" t="s">
        <v>64</v>
      </c>
      <c r="E1573" s="95" t="s">
        <v>432</v>
      </c>
      <c r="F1573" s="92" t="s">
        <v>66</v>
      </c>
      <c r="G1573" s="94">
        <v>4894.9232106896852</v>
      </c>
      <c r="H1573" s="95">
        <v>0.47863811726248795</v>
      </c>
      <c r="I1573" s="96">
        <v>0.75</v>
      </c>
      <c r="J1573" s="92" t="s">
        <v>1200</v>
      </c>
    </row>
    <row r="1574" spans="1:10" x14ac:dyDescent="0.35">
      <c r="A1574" s="92">
        <v>37</v>
      </c>
      <c r="B1574" s="2" t="s">
        <v>112</v>
      </c>
      <c r="C1574" s="2" t="s">
        <v>1061</v>
      </c>
      <c r="D1574" s="2" t="s">
        <v>64</v>
      </c>
      <c r="E1574" s="95" t="s">
        <v>148</v>
      </c>
      <c r="F1574" s="92" t="s">
        <v>67</v>
      </c>
      <c r="G1574" s="94">
        <v>1000</v>
      </c>
      <c r="H1574" s="95">
        <v>0.28260394517034931</v>
      </c>
      <c r="I1574" s="96">
        <v>0.75</v>
      </c>
      <c r="J1574" s="92" t="s">
        <v>1201</v>
      </c>
    </row>
    <row r="1575" spans="1:10" x14ac:dyDescent="0.35">
      <c r="A1575">
        <v>38</v>
      </c>
      <c r="B1575" s="2" t="s">
        <v>112</v>
      </c>
      <c r="C1575" s="2" t="s">
        <v>1061</v>
      </c>
      <c r="D1575" s="2" t="s">
        <v>64</v>
      </c>
      <c r="E1575" s="95">
        <v>2</v>
      </c>
      <c r="F1575" s="92" t="s">
        <v>68</v>
      </c>
      <c r="G1575" s="94">
        <v>2253.7370818006657</v>
      </c>
      <c r="H1575" s="95">
        <v>1.1857391094467515</v>
      </c>
      <c r="I1575" s="96">
        <v>2</v>
      </c>
      <c r="J1575" s="92" t="s">
        <v>1202</v>
      </c>
    </row>
    <row r="1576" spans="1:10" x14ac:dyDescent="0.35">
      <c r="A1576" s="92">
        <v>39</v>
      </c>
      <c r="B1576" t="s">
        <v>112</v>
      </c>
      <c r="C1576" s="1" t="s">
        <v>1061</v>
      </c>
      <c r="D1576" t="s">
        <v>64</v>
      </c>
      <c r="E1576">
        <v>3</v>
      </c>
      <c r="F1576" t="s">
        <v>197</v>
      </c>
      <c r="G1576" s="1" t="s">
        <v>124</v>
      </c>
      <c r="H1576" s="93">
        <v>1.8</v>
      </c>
      <c r="I1576" s="93">
        <v>3</v>
      </c>
      <c r="J1576" s="92" t="s">
        <v>1203</v>
      </c>
    </row>
    <row r="1577" spans="1:10" x14ac:dyDescent="0.35">
      <c r="A1577" s="92">
        <v>40</v>
      </c>
      <c r="B1577" t="s">
        <v>112</v>
      </c>
      <c r="C1577" s="1" t="s">
        <v>1061</v>
      </c>
      <c r="D1577" t="s">
        <v>70</v>
      </c>
      <c r="E1577">
        <v>1</v>
      </c>
      <c r="F1577" t="s">
        <v>71</v>
      </c>
      <c r="G1577" s="1" t="s">
        <v>124</v>
      </c>
      <c r="H1577" s="93">
        <v>0.25</v>
      </c>
      <c r="I1577" s="93">
        <v>0.25</v>
      </c>
      <c r="J1577" t="s">
        <v>1204</v>
      </c>
    </row>
    <row r="1578" spans="1:10" x14ac:dyDescent="0.35">
      <c r="A1578" s="92">
        <v>41</v>
      </c>
      <c r="B1578" t="s">
        <v>112</v>
      </c>
      <c r="C1578" s="1" t="s">
        <v>1061</v>
      </c>
      <c r="D1578" t="s">
        <v>70</v>
      </c>
      <c r="E1578">
        <v>2</v>
      </c>
      <c r="F1578" t="s">
        <v>72</v>
      </c>
      <c r="G1578" s="1" t="s">
        <v>124</v>
      </c>
      <c r="H1578" s="93">
        <v>0.25</v>
      </c>
      <c r="I1578" s="93">
        <v>0.25</v>
      </c>
      <c r="J1578" t="s">
        <v>1205</v>
      </c>
    </row>
    <row r="1579" spans="1:10" x14ac:dyDescent="0.35">
      <c r="A1579" s="92">
        <v>42</v>
      </c>
      <c r="B1579" t="s">
        <v>112</v>
      </c>
      <c r="C1579" s="1" t="s">
        <v>1061</v>
      </c>
      <c r="D1579" t="s">
        <v>70</v>
      </c>
      <c r="E1579">
        <v>3</v>
      </c>
      <c r="F1579" t="s">
        <v>73</v>
      </c>
      <c r="G1579" s="1" t="s">
        <v>120</v>
      </c>
      <c r="H1579" s="93">
        <v>0</v>
      </c>
      <c r="I1579" s="93">
        <v>0.25</v>
      </c>
      <c r="J1579" t="s">
        <v>1206</v>
      </c>
    </row>
    <row r="1580" spans="1:10" x14ac:dyDescent="0.35">
      <c r="A1580">
        <v>43</v>
      </c>
      <c r="B1580" t="s">
        <v>112</v>
      </c>
      <c r="C1580" s="1" t="s">
        <v>1061</v>
      </c>
      <c r="D1580" t="s">
        <v>70</v>
      </c>
      <c r="E1580">
        <v>4</v>
      </c>
      <c r="F1580" t="s">
        <v>74</v>
      </c>
      <c r="G1580" s="1" t="s">
        <v>124</v>
      </c>
      <c r="H1580" s="93">
        <v>0.25</v>
      </c>
      <c r="I1580" s="93">
        <v>0.25</v>
      </c>
      <c r="J1580" t="s">
        <v>313</v>
      </c>
    </row>
    <row r="1581" spans="1:10" x14ac:dyDescent="0.35">
      <c r="A1581">
        <v>44</v>
      </c>
      <c r="B1581" t="s">
        <v>112</v>
      </c>
      <c r="C1581" s="1" t="s">
        <v>1061</v>
      </c>
      <c r="D1581" t="s">
        <v>70</v>
      </c>
      <c r="E1581">
        <v>5</v>
      </c>
      <c r="F1581" t="s">
        <v>75</v>
      </c>
      <c r="G1581" s="1" t="s">
        <v>124</v>
      </c>
      <c r="H1581" s="93">
        <v>0.25</v>
      </c>
      <c r="I1581" s="93">
        <v>0.25</v>
      </c>
      <c r="J1581" t="s">
        <v>1207</v>
      </c>
    </row>
    <row r="1582" spans="1:10" x14ac:dyDescent="0.35">
      <c r="A1582">
        <v>45</v>
      </c>
      <c r="B1582" t="s">
        <v>112</v>
      </c>
      <c r="C1582" s="1" t="s">
        <v>1061</v>
      </c>
      <c r="D1582" t="s">
        <v>70</v>
      </c>
      <c r="E1582">
        <v>6</v>
      </c>
      <c r="F1582" t="s">
        <v>76</v>
      </c>
      <c r="G1582" s="1" t="s">
        <v>124</v>
      </c>
      <c r="H1582" s="93">
        <v>0.25</v>
      </c>
      <c r="I1582" s="93">
        <v>0.25</v>
      </c>
      <c r="J1582" t="s">
        <v>1208</v>
      </c>
    </row>
    <row r="1583" spans="1:10" x14ac:dyDescent="0.35">
      <c r="A1583">
        <v>46</v>
      </c>
      <c r="B1583" t="s">
        <v>112</v>
      </c>
      <c r="C1583" s="1" t="s">
        <v>1061</v>
      </c>
      <c r="D1583" t="s">
        <v>70</v>
      </c>
      <c r="E1583">
        <v>7</v>
      </c>
      <c r="F1583" t="s">
        <v>77</v>
      </c>
      <c r="G1583" s="1" t="s">
        <v>120</v>
      </c>
      <c r="H1583" s="93">
        <v>0</v>
      </c>
      <c r="I1583" s="93">
        <v>0.25</v>
      </c>
      <c r="J1583" t="s">
        <v>316</v>
      </c>
    </row>
    <row r="1584" spans="1:10" x14ac:dyDescent="0.35">
      <c r="A1584">
        <v>47</v>
      </c>
      <c r="B1584" t="s">
        <v>112</v>
      </c>
      <c r="C1584" s="1" t="s">
        <v>1061</v>
      </c>
      <c r="D1584" t="s">
        <v>70</v>
      </c>
      <c r="E1584">
        <v>8</v>
      </c>
      <c r="F1584" t="s">
        <v>78</v>
      </c>
      <c r="G1584" s="1" t="s">
        <v>124</v>
      </c>
      <c r="H1584" s="93">
        <v>0.25</v>
      </c>
      <c r="I1584" s="93">
        <v>0.25</v>
      </c>
      <c r="J1584" t="s">
        <v>1209</v>
      </c>
    </row>
    <row r="1585" spans="1:10" x14ac:dyDescent="0.35">
      <c r="A1585">
        <v>48</v>
      </c>
      <c r="B1585" t="s">
        <v>112</v>
      </c>
      <c r="C1585" s="1" t="s">
        <v>1061</v>
      </c>
      <c r="D1585" t="s">
        <v>70</v>
      </c>
      <c r="E1585">
        <v>9</v>
      </c>
      <c r="F1585" t="s">
        <v>79</v>
      </c>
      <c r="G1585" t="s">
        <v>124</v>
      </c>
      <c r="H1585" s="93">
        <v>0.25</v>
      </c>
      <c r="I1585" s="93">
        <v>0.25</v>
      </c>
      <c r="J1585" t="s">
        <v>1210</v>
      </c>
    </row>
    <row r="1586" spans="1:10" x14ac:dyDescent="0.35">
      <c r="A1586">
        <v>49</v>
      </c>
      <c r="B1586" t="s">
        <v>112</v>
      </c>
      <c r="C1586" s="1" t="s">
        <v>1061</v>
      </c>
      <c r="D1586" t="s">
        <v>70</v>
      </c>
      <c r="E1586">
        <v>10</v>
      </c>
      <c r="F1586" t="s">
        <v>80</v>
      </c>
      <c r="G1586" t="s">
        <v>124</v>
      </c>
      <c r="H1586" s="93">
        <v>0.25</v>
      </c>
      <c r="I1586" s="93">
        <v>0.25</v>
      </c>
      <c r="J1586" t="s">
        <v>1211</v>
      </c>
    </row>
    <row r="1587" spans="1:10" x14ac:dyDescent="0.35">
      <c r="A1587">
        <v>50</v>
      </c>
      <c r="B1587" t="s">
        <v>112</v>
      </c>
      <c r="C1587" s="1" t="s">
        <v>1061</v>
      </c>
      <c r="D1587" t="s">
        <v>70</v>
      </c>
      <c r="E1587">
        <v>11</v>
      </c>
      <c r="F1587" t="s">
        <v>81</v>
      </c>
      <c r="G1587" t="s">
        <v>120</v>
      </c>
      <c r="H1587" s="93">
        <v>0</v>
      </c>
      <c r="I1587" s="93">
        <v>0.25</v>
      </c>
      <c r="J1587" t="s">
        <v>1212</v>
      </c>
    </row>
    <row r="1588" spans="1:10" x14ac:dyDescent="0.35">
      <c r="A1588">
        <v>51</v>
      </c>
      <c r="B1588" t="s">
        <v>112</v>
      </c>
      <c r="C1588" s="1" t="s">
        <v>1061</v>
      </c>
      <c r="D1588" t="s">
        <v>70</v>
      </c>
      <c r="E1588">
        <v>12</v>
      </c>
      <c r="F1588" t="s">
        <v>82</v>
      </c>
      <c r="G1588" t="s">
        <v>120</v>
      </c>
      <c r="H1588" s="93">
        <v>0</v>
      </c>
      <c r="I1588" s="93">
        <v>0.25</v>
      </c>
      <c r="J1588" t="s">
        <v>1213</v>
      </c>
    </row>
    <row r="1589" spans="1:10" x14ac:dyDescent="0.35">
      <c r="A1589">
        <v>52</v>
      </c>
      <c r="B1589" t="s">
        <v>112</v>
      </c>
      <c r="C1589" s="1" t="s">
        <v>1061</v>
      </c>
      <c r="D1589" t="s">
        <v>70</v>
      </c>
      <c r="E1589">
        <v>13</v>
      </c>
      <c r="F1589" t="s">
        <v>83</v>
      </c>
      <c r="G1589" t="s">
        <v>120</v>
      </c>
      <c r="H1589" s="93">
        <v>0</v>
      </c>
      <c r="I1589" s="93">
        <v>0.25</v>
      </c>
      <c r="J1589" t="s">
        <v>163</v>
      </c>
    </row>
    <row r="1590" spans="1:10" x14ac:dyDescent="0.35">
      <c r="A1590">
        <v>53</v>
      </c>
      <c r="B1590" t="s">
        <v>112</v>
      </c>
      <c r="C1590" s="1" t="s">
        <v>1061</v>
      </c>
      <c r="D1590" t="s">
        <v>70</v>
      </c>
      <c r="E1590">
        <v>14</v>
      </c>
      <c r="F1590" t="s">
        <v>84</v>
      </c>
      <c r="G1590" t="s">
        <v>124</v>
      </c>
      <c r="H1590" s="93">
        <v>0.25</v>
      </c>
      <c r="I1590" s="93">
        <v>0.25</v>
      </c>
      <c r="J1590" t="s">
        <v>1214</v>
      </c>
    </row>
    <row r="1591" spans="1:10" x14ac:dyDescent="0.35">
      <c r="A1591">
        <v>54</v>
      </c>
      <c r="B1591" t="s">
        <v>112</v>
      </c>
      <c r="C1591" s="1" t="s">
        <v>1061</v>
      </c>
      <c r="D1591" t="s">
        <v>70</v>
      </c>
      <c r="E1591">
        <v>15</v>
      </c>
      <c r="F1591" t="s">
        <v>85</v>
      </c>
      <c r="G1591" s="1" t="s">
        <v>124</v>
      </c>
      <c r="H1591" s="93">
        <v>0.25</v>
      </c>
      <c r="I1591" s="93">
        <v>0.25</v>
      </c>
      <c r="J1591" t="s">
        <v>1215</v>
      </c>
    </row>
    <row r="1592" spans="1:10" x14ac:dyDescent="0.35">
      <c r="A1592">
        <v>55</v>
      </c>
      <c r="B1592" t="s">
        <v>112</v>
      </c>
      <c r="C1592" s="1" t="s">
        <v>1061</v>
      </c>
      <c r="D1592" t="s">
        <v>70</v>
      </c>
      <c r="E1592">
        <v>16</v>
      </c>
      <c r="F1592" t="s">
        <v>86</v>
      </c>
      <c r="G1592" t="s">
        <v>124</v>
      </c>
      <c r="H1592" s="93">
        <v>0.25</v>
      </c>
      <c r="I1592" s="93">
        <v>0.25</v>
      </c>
      <c r="J1592" t="s">
        <v>1216</v>
      </c>
    </row>
    <row r="1593" spans="1:10" x14ac:dyDescent="0.35">
      <c r="A1593">
        <v>56</v>
      </c>
      <c r="B1593" t="s">
        <v>112</v>
      </c>
      <c r="C1593" s="1" t="s">
        <v>1061</v>
      </c>
      <c r="D1593" t="s">
        <v>70</v>
      </c>
      <c r="E1593">
        <v>17</v>
      </c>
      <c r="F1593" t="s">
        <v>87</v>
      </c>
      <c r="G1593" t="s">
        <v>124</v>
      </c>
      <c r="H1593" s="93">
        <v>0.25</v>
      </c>
      <c r="I1593" s="93">
        <v>0.25</v>
      </c>
      <c r="J1593" t="s">
        <v>1217</v>
      </c>
    </row>
    <row r="1594" spans="1:10" x14ac:dyDescent="0.35">
      <c r="A1594">
        <v>57</v>
      </c>
      <c r="B1594" t="s">
        <v>112</v>
      </c>
      <c r="C1594" s="1" t="s">
        <v>1061</v>
      </c>
      <c r="D1594" t="s">
        <v>70</v>
      </c>
      <c r="E1594">
        <v>18</v>
      </c>
      <c r="F1594" t="s">
        <v>88</v>
      </c>
      <c r="G1594" t="s">
        <v>124</v>
      </c>
      <c r="H1594" s="93">
        <v>0.25</v>
      </c>
      <c r="I1594" s="93">
        <v>0.25</v>
      </c>
      <c r="J1594" t="s">
        <v>1218</v>
      </c>
    </row>
    <row r="1595" spans="1:10" x14ac:dyDescent="0.35">
      <c r="A1595">
        <v>58</v>
      </c>
      <c r="B1595" t="s">
        <v>112</v>
      </c>
      <c r="C1595" s="1" t="s">
        <v>1061</v>
      </c>
      <c r="D1595" t="s">
        <v>70</v>
      </c>
      <c r="E1595">
        <v>19</v>
      </c>
      <c r="F1595" t="s">
        <v>89</v>
      </c>
      <c r="G1595" t="s">
        <v>124</v>
      </c>
      <c r="H1595" s="93">
        <v>0.25</v>
      </c>
      <c r="I1595" s="93">
        <v>0.25</v>
      </c>
      <c r="J1595" t="s">
        <v>1219</v>
      </c>
    </row>
    <row r="1596" spans="1:10" x14ac:dyDescent="0.35">
      <c r="A1596">
        <v>59</v>
      </c>
      <c r="B1596" t="s">
        <v>112</v>
      </c>
      <c r="C1596" s="1" t="s">
        <v>1061</v>
      </c>
      <c r="D1596" t="s">
        <v>70</v>
      </c>
      <c r="E1596">
        <v>20</v>
      </c>
      <c r="F1596" s="97" t="s">
        <v>166</v>
      </c>
      <c r="G1596" t="s">
        <v>120</v>
      </c>
      <c r="H1596" s="93">
        <v>0</v>
      </c>
      <c r="I1596" s="93">
        <v>0.25</v>
      </c>
      <c r="J1596" t="s">
        <v>217</v>
      </c>
    </row>
    <row r="1597" spans="1:10" x14ac:dyDescent="0.35">
      <c r="A1597">
        <v>60</v>
      </c>
      <c r="B1597" t="s">
        <v>112</v>
      </c>
      <c r="C1597" s="1" t="s">
        <v>1061</v>
      </c>
      <c r="D1597" t="s">
        <v>70</v>
      </c>
      <c r="E1597">
        <v>21</v>
      </c>
      <c r="F1597" t="s">
        <v>91</v>
      </c>
      <c r="G1597" t="s">
        <v>124</v>
      </c>
      <c r="H1597" s="98">
        <v>0.125</v>
      </c>
      <c r="I1597" s="98">
        <v>0.125</v>
      </c>
      <c r="J1597" t="s">
        <v>1220</v>
      </c>
    </row>
    <row r="1598" spans="1:10" x14ac:dyDescent="0.35">
      <c r="A1598">
        <v>61</v>
      </c>
      <c r="B1598" t="s">
        <v>112</v>
      </c>
      <c r="C1598" s="1" t="s">
        <v>1061</v>
      </c>
      <c r="D1598" t="s">
        <v>70</v>
      </c>
      <c r="E1598">
        <v>22</v>
      </c>
      <c r="F1598" t="s">
        <v>92</v>
      </c>
      <c r="G1598" t="s">
        <v>120</v>
      </c>
      <c r="H1598" s="93">
        <v>0</v>
      </c>
      <c r="I1598" s="98">
        <v>0.125</v>
      </c>
      <c r="J1598" t="s">
        <v>1221</v>
      </c>
    </row>
    <row r="1599" spans="1:10" x14ac:dyDescent="0.35">
      <c r="A1599">
        <v>62</v>
      </c>
      <c r="B1599" t="s">
        <v>112</v>
      </c>
      <c r="C1599" s="1" t="s">
        <v>1061</v>
      </c>
      <c r="D1599" t="s">
        <v>70</v>
      </c>
      <c r="E1599">
        <v>23</v>
      </c>
      <c r="F1599" t="s">
        <v>93</v>
      </c>
      <c r="G1599" t="s">
        <v>120</v>
      </c>
      <c r="H1599" s="93">
        <v>0</v>
      </c>
      <c r="I1599" s="93">
        <v>0.25</v>
      </c>
      <c r="J1599" t="s">
        <v>323</v>
      </c>
    </row>
    <row r="1600" spans="1:10" x14ac:dyDescent="0.35">
      <c r="A1600">
        <v>63</v>
      </c>
      <c r="B1600" t="s">
        <v>112</v>
      </c>
      <c r="C1600" s="1" t="s">
        <v>1061</v>
      </c>
      <c r="D1600" t="s">
        <v>70</v>
      </c>
      <c r="E1600">
        <v>24</v>
      </c>
      <c r="F1600" t="s">
        <v>94</v>
      </c>
      <c r="G1600" t="s">
        <v>120</v>
      </c>
      <c r="H1600" s="93">
        <v>0</v>
      </c>
      <c r="I1600" s="93">
        <v>0.25</v>
      </c>
      <c r="J1600" t="s">
        <v>221</v>
      </c>
    </row>
    <row r="1601" spans="1:10" x14ac:dyDescent="0.35">
      <c r="A1601">
        <v>64</v>
      </c>
      <c r="B1601" t="s">
        <v>112</v>
      </c>
      <c r="C1601" s="1" t="s">
        <v>1061</v>
      </c>
      <c r="D1601" t="s">
        <v>70</v>
      </c>
      <c r="E1601">
        <v>25</v>
      </c>
      <c r="F1601" t="s">
        <v>95</v>
      </c>
      <c r="G1601" t="s">
        <v>120</v>
      </c>
      <c r="H1601" s="93">
        <v>0</v>
      </c>
      <c r="I1601" s="93">
        <v>0.25</v>
      </c>
      <c r="J1601" t="s">
        <v>1222</v>
      </c>
    </row>
    <row r="1602" spans="1:10" x14ac:dyDescent="0.35">
      <c r="A1602">
        <v>1</v>
      </c>
      <c r="B1602" s="1" t="s">
        <v>22</v>
      </c>
      <c r="C1602" s="1" t="s">
        <v>1223</v>
      </c>
      <c r="D1602" s="1" t="s">
        <v>24</v>
      </c>
      <c r="E1602" s="93">
        <v>1</v>
      </c>
      <c r="F1602" t="s">
        <v>25</v>
      </c>
      <c r="G1602" s="1" t="s">
        <v>120</v>
      </c>
      <c r="H1602" s="91">
        <v>0</v>
      </c>
      <c r="I1602" s="91">
        <v>1</v>
      </c>
      <c r="J1602" s="92" t="s">
        <v>1224</v>
      </c>
    </row>
    <row r="1603" spans="1:10" x14ac:dyDescent="0.35">
      <c r="A1603">
        <v>2</v>
      </c>
      <c r="B1603" t="s">
        <v>22</v>
      </c>
      <c r="C1603" s="1" t="s">
        <v>1223</v>
      </c>
      <c r="D1603" s="1" t="s">
        <v>24</v>
      </c>
      <c r="E1603" s="93">
        <v>1.1000000000000001</v>
      </c>
      <c r="F1603" t="s">
        <v>26</v>
      </c>
      <c r="H1603" s="93">
        <v>0</v>
      </c>
      <c r="I1603" s="93">
        <v>0</v>
      </c>
    </row>
    <row r="1604" spans="1:10" x14ac:dyDescent="0.35">
      <c r="A1604">
        <v>3</v>
      </c>
      <c r="B1604" t="s">
        <v>22</v>
      </c>
      <c r="C1604" s="1" t="s">
        <v>1223</v>
      </c>
      <c r="D1604" s="1" t="s">
        <v>24</v>
      </c>
      <c r="E1604" s="93">
        <v>1.2</v>
      </c>
      <c r="F1604" t="s">
        <v>27</v>
      </c>
      <c r="H1604" s="93">
        <v>0</v>
      </c>
      <c r="I1604" s="93">
        <v>0</v>
      </c>
    </row>
    <row r="1605" spans="1:10" x14ac:dyDescent="0.35">
      <c r="A1605">
        <v>4</v>
      </c>
      <c r="B1605" t="s">
        <v>22</v>
      </c>
      <c r="C1605" s="1" t="s">
        <v>1223</v>
      </c>
      <c r="D1605" s="1" t="s">
        <v>24</v>
      </c>
      <c r="E1605" s="93">
        <v>1.3</v>
      </c>
      <c r="F1605" t="s">
        <v>28</v>
      </c>
      <c r="H1605" s="93">
        <v>0</v>
      </c>
      <c r="I1605" s="93">
        <v>0</v>
      </c>
    </row>
    <row r="1606" spans="1:10" x14ac:dyDescent="0.35">
      <c r="A1606">
        <v>5</v>
      </c>
      <c r="B1606" s="1" t="s">
        <v>22</v>
      </c>
      <c r="C1606" s="1" t="s">
        <v>1223</v>
      </c>
      <c r="D1606" s="1" t="s">
        <v>24</v>
      </c>
      <c r="E1606" s="93">
        <v>2</v>
      </c>
      <c r="F1606" t="s">
        <v>29</v>
      </c>
      <c r="G1606" s="1" t="s">
        <v>120</v>
      </c>
      <c r="H1606" s="91">
        <v>0</v>
      </c>
      <c r="I1606" s="91">
        <v>0.5</v>
      </c>
      <c r="J1606" s="92" t="s">
        <v>1225</v>
      </c>
    </row>
    <row r="1607" spans="1:10" x14ac:dyDescent="0.35">
      <c r="A1607">
        <v>6</v>
      </c>
      <c r="B1607" t="s">
        <v>22</v>
      </c>
      <c r="C1607" s="1" t="s">
        <v>1223</v>
      </c>
      <c r="D1607" s="1" t="s">
        <v>24</v>
      </c>
      <c r="E1607" s="93">
        <v>2.2000000000000002</v>
      </c>
      <c r="F1607" t="s">
        <v>30</v>
      </c>
      <c r="H1607" s="93">
        <v>0</v>
      </c>
      <c r="I1607" s="93">
        <v>0</v>
      </c>
    </row>
    <row r="1608" spans="1:10" x14ac:dyDescent="0.35">
      <c r="A1608">
        <v>7</v>
      </c>
      <c r="B1608" s="1" t="s">
        <v>22</v>
      </c>
      <c r="C1608" s="1" t="s">
        <v>1223</v>
      </c>
      <c r="D1608" s="1" t="s">
        <v>24</v>
      </c>
      <c r="E1608" s="93">
        <v>3</v>
      </c>
      <c r="F1608" t="s">
        <v>31</v>
      </c>
      <c r="G1608" s="1" t="s">
        <v>120</v>
      </c>
      <c r="H1608" s="91">
        <v>0</v>
      </c>
      <c r="I1608" s="91">
        <v>0.5</v>
      </c>
      <c r="J1608" s="92" t="s">
        <v>1225</v>
      </c>
    </row>
    <row r="1609" spans="1:10" x14ac:dyDescent="0.35">
      <c r="A1609">
        <v>8</v>
      </c>
      <c r="B1609" s="1" t="s">
        <v>22</v>
      </c>
      <c r="C1609" s="1" t="s">
        <v>1223</v>
      </c>
      <c r="D1609" s="1" t="s">
        <v>24</v>
      </c>
      <c r="E1609" s="93">
        <v>4</v>
      </c>
      <c r="F1609" t="s">
        <v>32</v>
      </c>
      <c r="G1609" s="1" t="s">
        <v>124</v>
      </c>
      <c r="H1609" s="91">
        <v>1</v>
      </c>
      <c r="I1609" s="91">
        <v>1</v>
      </c>
      <c r="J1609" s="92" t="s">
        <v>1226</v>
      </c>
    </row>
    <row r="1610" spans="1:10" x14ac:dyDescent="0.35">
      <c r="A1610">
        <v>9</v>
      </c>
      <c r="B1610" t="s">
        <v>22</v>
      </c>
      <c r="C1610" s="1" t="s">
        <v>1223</v>
      </c>
      <c r="D1610" s="1" t="s">
        <v>24</v>
      </c>
      <c r="E1610" s="93">
        <v>4.2</v>
      </c>
      <c r="F1610" t="s">
        <v>33</v>
      </c>
      <c r="H1610" s="93">
        <v>0</v>
      </c>
      <c r="I1610" s="93">
        <v>0</v>
      </c>
    </row>
    <row r="1611" spans="1:10" x14ac:dyDescent="0.35">
      <c r="A1611">
        <v>10</v>
      </c>
      <c r="B1611" s="1" t="s">
        <v>22</v>
      </c>
      <c r="C1611" s="1" t="s">
        <v>1223</v>
      </c>
      <c r="D1611" s="1" t="s">
        <v>24</v>
      </c>
      <c r="E1611" s="93">
        <v>5</v>
      </c>
      <c r="F1611" t="s">
        <v>34</v>
      </c>
      <c r="G1611" s="1" t="s">
        <v>120</v>
      </c>
      <c r="H1611" s="91">
        <v>0</v>
      </c>
      <c r="I1611" s="91">
        <v>1</v>
      </c>
      <c r="J1611" s="92" t="s">
        <v>1227</v>
      </c>
    </row>
    <row r="1612" spans="1:10" x14ac:dyDescent="0.35">
      <c r="A1612">
        <v>11</v>
      </c>
      <c r="B1612" t="s">
        <v>22</v>
      </c>
      <c r="C1612" s="1" t="s">
        <v>1223</v>
      </c>
      <c r="D1612" s="1" t="s">
        <v>24</v>
      </c>
      <c r="E1612" s="93">
        <v>5.2</v>
      </c>
      <c r="F1612" t="s">
        <v>35</v>
      </c>
      <c r="H1612" s="93">
        <v>0</v>
      </c>
      <c r="I1612" s="93">
        <v>0</v>
      </c>
    </row>
    <row r="1613" spans="1:10" x14ac:dyDescent="0.35">
      <c r="A1613">
        <v>12</v>
      </c>
      <c r="B1613" s="1" t="s">
        <v>22</v>
      </c>
      <c r="C1613" s="1" t="s">
        <v>1223</v>
      </c>
      <c r="D1613" s="1" t="s">
        <v>24</v>
      </c>
      <c r="E1613" s="93">
        <v>6</v>
      </c>
      <c r="F1613" t="s">
        <v>36</v>
      </c>
      <c r="G1613" s="1" t="s">
        <v>124</v>
      </c>
      <c r="H1613" s="91">
        <v>1</v>
      </c>
      <c r="I1613" s="91">
        <v>1</v>
      </c>
      <c r="J1613" s="92" t="s">
        <v>1228</v>
      </c>
    </row>
    <row r="1614" spans="1:10" x14ac:dyDescent="0.35">
      <c r="A1614">
        <v>13</v>
      </c>
      <c r="B1614" s="1" t="s">
        <v>22</v>
      </c>
      <c r="C1614" s="1" t="s">
        <v>1223</v>
      </c>
      <c r="D1614" s="1" t="s">
        <v>24</v>
      </c>
      <c r="E1614" s="93">
        <v>7</v>
      </c>
      <c r="F1614" t="s">
        <v>37</v>
      </c>
      <c r="G1614" s="1" t="s">
        <v>124</v>
      </c>
      <c r="H1614" s="91">
        <v>1</v>
      </c>
      <c r="I1614" s="91">
        <v>1</v>
      </c>
      <c r="J1614" s="92" t="s">
        <v>1229</v>
      </c>
    </row>
    <row r="1615" spans="1:10" x14ac:dyDescent="0.35">
      <c r="A1615">
        <v>14</v>
      </c>
      <c r="B1615" s="1" t="s">
        <v>22</v>
      </c>
      <c r="C1615" s="1" t="s">
        <v>1223</v>
      </c>
      <c r="D1615" s="1" t="s">
        <v>24</v>
      </c>
      <c r="E1615" s="93">
        <v>8</v>
      </c>
      <c r="F1615" t="s">
        <v>38</v>
      </c>
      <c r="G1615" s="1" t="s">
        <v>124</v>
      </c>
      <c r="H1615" s="91">
        <v>1</v>
      </c>
      <c r="I1615" s="91">
        <v>1</v>
      </c>
      <c r="J1615" s="92" t="s">
        <v>1230</v>
      </c>
    </row>
    <row r="1616" spans="1:10" x14ac:dyDescent="0.35">
      <c r="A1616">
        <v>15</v>
      </c>
      <c r="B1616" s="1" t="s">
        <v>22</v>
      </c>
      <c r="C1616" s="1" t="s">
        <v>1223</v>
      </c>
      <c r="D1616" s="1" t="s">
        <v>24</v>
      </c>
      <c r="E1616" s="93">
        <v>9</v>
      </c>
      <c r="F1616" t="s">
        <v>39</v>
      </c>
      <c r="G1616" s="1" t="s">
        <v>124</v>
      </c>
      <c r="H1616" s="91">
        <v>0.5</v>
      </c>
      <c r="I1616" s="91">
        <v>1</v>
      </c>
      <c r="J1616" s="92" t="s">
        <v>1231</v>
      </c>
    </row>
    <row r="1617" spans="1:10" x14ac:dyDescent="0.35">
      <c r="A1617">
        <v>16</v>
      </c>
      <c r="B1617" s="1" t="s">
        <v>22</v>
      </c>
      <c r="C1617" s="1" t="s">
        <v>1223</v>
      </c>
      <c r="D1617" s="1" t="s">
        <v>24</v>
      </c>
      <c r="E1617" s="93">
        <v>10</v>
      </c>
      <c r="F1617" t="s">
        <v>40</v>
      </c>
      <c r="G1617" s="1" t="s">
        <v>120</v>
      </c>
      <c r="H1617" s="91">
        <v>0</v>
      </c>
      <c r="I1617" s="91">
        <v>1</v>
      </c>
      <c r="J1617" s="92" t="s">
        <v>1232</v>
      </c>
    </row>
    <row r="1618" spans="1:10" x14ac:dyDescent="0.35">
      <c r="A1618">
        <v>17</v>
      </c>
      <c r="B1618" s="1" t="s">
        <v>22</v>
      </c>
      <c r="C1618" s="1" t="s">
        <v>1223</v>
      </c>
      <c r="D1618" s="1" t="s">
        <v>24</v>
      </c>
      <c r="E1618" s="93">
        <v>11</v>
      </c>
      <c r="F1618" s="92" t="s">
        <v>41</v>
      </c>
      <c r="G1618" s="2" t="s">
        <v>124</v>
      </c>
      <c r="H1618" s="96">
        <v>1</v>
      </c>
      <c r="I1618" s="96">
        <v>1</v>
      </c>
      <c r="J1618" s="92" t="s">
        <v>1233</v>
      </c>
    </row>
    <row r="1619" spans="1:10" x14ac:dyDescent="0.35">
      <c r="A1619">
        <v>18</v>
      </c>
      <c r="B1619" s="1" t="s">
        <v>22</v>
      </c>
      <c r="C1619" s="1" t="s">
        <v>1223</v>
      </c>
      <c r="D1619" s="1" t="s">
        <v>24</v>
      </c>
      <c r="E1619" s="93">
        <v>12</v>
      </c>
      <c r="F1619" t="s">
        <v>42</v>
      </c>
      <c r="G1619" s="1" t="s">
        <v>124</v>
      </c>
      <c r="H1619" s="91">
        <v>1</v>
      </c>
      <c r="I1619" s="91">
        <v>1</v>
      </c>
      <c r="J1619" s="92" t="s">
        <v>1234</v>
      </c>
    </row>
    <row r="1620" spans="1:10" x14ac:dyDescent="0.35">
      <c r="A1620">
        <v>19</v>
      </c>
      <c r="B1620" s="1" t="s">
        <v>22</v>
      </c>
      <c r="C1620" s="1" t="s">
        <v>1223</v>
      </c>
      <c r="D1620" s="1" t="s">
        <v>44</v>
      </c>
      <c r="E1620">
        <v>1</v>
      </c>
      <c r="F1620" t="s">
        <v>45</v>
      </c>
      <c r="G1620" s="1" t="s">
        <v>124</v>
      </c>
      <c r="H1620" s="91">
        <v>3</v>
      </c>
      <c r="I1620" s="91">
        <v>3</v>
      </c>
      <c r="J1620" s="92" t="s">
        <v>1235</v>
      </c>
    </row>
    <row r="1621" spans="1:10" x14ac:dyDescent="0.35">
      <c r="A1621">
        <v>20</v>
      </c>
      <c r="B1621" s="1" t="s">
        <v>22</v>
      </c>
      <c r="C1621" s="1" t="s">
        <v>1223</v>
      </c>
      <c r="D1621" s="1" t="s">
        <v>44</v>
      </c>
      <c r="E1621" s="93">
        <v>2</v>
      </c>
      <c r="F1621" t="s">
        <v>46</v>
      </c>
      <c r="G1621" s="1" t="s">
        <v>120</v>
      </c>
      <c r="H1621" s="91">
        <v>0</v>
      </c>
      <c r="I1621" s="91">
        <v>1</v>
      </c>
      <c r="J1621" s="92" t="s">
        <v>1236</v>
      </c>
    </row>
    <row r="1622" spans="1:10" x14ac:dyDescent="0.35">
      <c r="A1622">
        <v>21</v>
      </c>
      <c r="B1622" t="s">
        <v>22</v>
      </c>
      <c r="C1622" s="1" t="s">
        <v>1223</v>
      </c>
      <c r="D1622" s="1" t="s">
        <v>44</v>
      </c>
      <c r="E1622" s="93" t="s">
        <v>136</v>
      </c>
      <c r="F1622" t="s">
        <v>47</v>
      </c>
      <c r="H1622" s="93">
        <v>0</v>
      </c>
      <c r="I1622" s="93">
        <v>0</v>
      </c>
    </row>
    <row r="1623" spans="1:10" x14ac:dyDescent="0.35">
      <c r="A1623">
        <v>22</v>
      </c>
      <c r="B1623" s="1" t="s">
        <v>22</v>
      </c>
      <c r="C1623" s="1" t="s">
        <v>1223</v>
      </c>
      <c r="D1623" s="1" t="s">
        <v>49</v>
      </c>
      <c r="E1623" s="93">
        <v>1.1000000000000001</v>
      </c>
      <c r="F1623" t="s">
        <v>50</v>
      </c>
      <c r="G1623" s="1" t="s">
        <v>124</v>
      </c>
      <c r="H1623" s="91">
        <v>0.4</v>
      </c>
      <c r="I1623" s="91">
        <v>0.4</v>
      </c>
      <c r="J1623" s="92" t="s">
        <v>1237</v>
      </c>
    </row>
    <row r="1624" spans="1:10" x14ac:dyDescent="0.35">
      <c r="A1624">
        <v>23</v>
      </c>
      <c r="B1624" s="1" t="s">
        <v>22</v>
      </c>
      <c r="C1624" s="1" t="s">
        <v>1223</v>
      </c>
      <c r="D1624" s="1" t="s">
        <v>49</v>
      </c>
      <c r="E1624" s="93">
        <v>1.2</v>
      </c>
      <c r="F1624" t="s">
        <v>51</v>
      </c>
      <c r="G1624" s="1" t="s">
        <v>124</v>
      </c>
      <c r="H1624" s="91">
        <v>0.2</v>
      </c>
      <c r="I1624" s="91">
        <v>0.2</v>
      </c>
      <c r="J1624" s="92" t="s">
        <v>1238</v>
      </c>
    </row>
    <row r="1625" spans="1:10" x14ac:dyDescent="0.35">
      <c r="A1625">
        <v>24</v>
      </c>
      <c r="B1625" s="1" t="s">
        <v>22</v>
      </c>
      <c r="C1625" s="1" t="s">
        <v>1223</v>
      </c>
      <c r="D1625" s="1" t="s">
        <v>49</v>
      </c>
      <c r="E1625" s="93">
        <v>1.3</v>
      </c>
      <c r="F1625" t="s">
        <v>52</v>
      </c>
      <c r="G1625" s="1" t="s">
        <v>120</v>
      </c>
      <c r="H1625" s="91">
        <v>0</v>
      </c>
      <c r="I1625" s="91">
        <v>0.2</v>
      </c>
      <c r="J1625" s="92" t="s">
        <v>1239</v>
      </c>
    </row>
    <row r="1626" spans="1:10" x14ac:dyDescent="0.35">
      <c r="A1626">
        <v>25</v>
      </c>
      <c r="B1626" s="1" t="s">
        <v>22</v>
      </c>
      <c r="C1626" s="1" t="s">
        <v>1223</v>
      </c>
      <c r="D1626" s="1" t="s">
        <v>49</v>
      </c>
      <c r="E1626" s="93">
        <v>1.4</v>
      </c>
      <c r="F1626" t="s">
        <v>53</v>
      </c>
      <c r="G1626" s="1" t="s">
        <v>120</v>
      </c>
      <c r="H1626" s="91">
        <v>0</v>
      </c>
      <c r="I1626" s="91">
        <v>0.4</v>
      </c>
      <c r="J1626" s="92" t="s">
        <v>1240</v>
      </c>
    </row>
    <row r="1627" spans="1:10" x14ac:dyDescent="0.35">
      <c r="A1627">
        <v>26</v>
      </c>
      <c r="B1627" s="1" t="s">
        <v>22</v>
      </c>
      <c r="C1627" s="1" t="s">
        <v>1223</v>
      </c>
      <c r="D1627" s="1" t="s">
        <v>49</v>
      </c>
      <c r="E1627" s="93">
        <v>1.5</v>
      </c>
      <c r="F1627" t="s">
        <v>54</v>
      </c>
      <c r="G1627" s="1" t="s">
        <v>120</v>
      </c>
      <c r="H1627" s="91">
        <v>0</v>
      </c>
      <c r="I1627" s="91">
        <v>0.4</v>
      </c>
      <c r="J1627" s="92" t="s">
        <v>1241</v>
      </c>
    </row>
    <row r="1628" spans="1:10" x14ac:dyDescent="0.35">
      <c r="A1628">
        <v>27</v>
      </c>
      <c r="B1628" s="1" t="s">
        <v>22</v>
      </c>
      <c r="C1628" s="1" t="s">
        <v>1223</v>
      </c>
      <c r="D1628" s="1" t="s">
        <v>49</v>
      </c>
      <c r="E1628" s="93">
        <v>1.6</v>
      </c>
      <c r="F1628" t="s">
        <v>55</v>
      </c>
      <c r="G1628" s="1" t="s">
        <v>124</v>
      </c>
      <c r="H1628" s="91">
        <v>0.4</v>
      </c>
      <c r="I1628" s="91">
        <v>0.4</v>
      </c>
      <c r="J1628" s="92" t="s">
        <v>1242</v>
      </c>
    </row>
    <row r="1629" spans="1:10" x14ac:dyDescent="0.35">
      <c r="A1629">
        <v>28</v>
      </c>
      <c r="B1629" s="1" t="s">
        <v>22</v>
      </c>
      <c r="C1629" s="1" t="s">
        <v>1223</v>
      </c>
      <c r="D1629" s="1" t="s">
        <v>49</v>
      </c>
      <c r="E1629" s="93">
        <v>2</v>
      </c>
      <c r="F1629" t="s">
        <v>56</v>
      </c>
      <c r="G1629" s="1" t="s">
        <v>124</v>
      </c>
      <c r="H1629" s="91">
        <v>1</v>
      </c>
      <c r="I1629" s="91">
        <v>1</v>
      </c>
      <c r="J1629" s="92" t="s">
        <v>1243</v>
      </c>
    </row>
    <row r="1630" spans="1:10" x14ac:dyDescent="0.35">
      <c r="A1630">
        <v>29</v>
      </c>
      <c r="B1630" s="1" t="s">
        <v>22</v>
      </c>
      <c r="C1630" s="1" t="s">
        <v>1223</v>
      </c>
      <c r="D1630" s="1" t="s">
        <v>49</v>
      </c>
      <c r="E1630" s="93">
        <v>3</v>
      </c>
      <c r="F1630" t="s">
        <v>57</v>
      </c>
      <c r="G1630" s="1" t="s">
        <v>124</v>
      </c>
      <c r="H1630" s="91">
        <v>1</v>
      </c>
      <c r="I1630" s="91">
        <v>1</v>
      </c>
      <c r="J1630" s="92" t="s">
        <v>1244</v>
      </c>
    </row>
    <row r="1631" spans="1:10" x14ac:dyDescent="0.35">
      <c r="A1631">
        <v>30</v>
      </c>
      <c r="B1631" s="1" t="s">
        <v>22</v>
      </c>
      <c r="C1631" s="1" t="s">
        <v>1223</v>
      </c>
      <c r="D1631" s="1" t="s">
        <v>49</v>
      </c>
      <c r="E1631" s="93">
        <v>4</v>
      </c>
      <c r="F1631" t="s">
        <v>58</v>
      </c>
      <c r="G1631" s="1" t="s">
        <v>120</v>
      </c>
      <c r="H1631" s="91">
        <v>0</v>
      </c>
      <c r="I1631" s="91">
        <v>1</v>
      </c>
      <c r="J1631" s="92" t="s">
        <v>1245</v>
      </c>
    </row>
    <row r="1632" spans="1:10" x14ac:dyDescent="0.35">
      <c r="A1632">
        <v>31</v>
      </c>
      <c r="B1632" s="1" t="s">
        <v>22</v>
      </c>
      <c r="C1632" s="1" t="s">
        <v>1223</v>
      </c>
      <c r="D1632" s="1" t="s">
        <v>49</v>
      </c>
      <c r="E1632" s="93">
        <v>5</v>
      </c>
      <c r="F1632" t="s">
        <v>59</v>
      </c>
      <c r="G1632" s="1" t="s">
        <v>120</v>
      </c>
      <c r="H1632" s="91">
        <v>0</v>
      </c>
      <c r="I1632" s="91">
        <v>1</v>
      </c>
      <c r="J1632" s="92" t="s">
        <v>1246</v>
      </c>
    </row>
    <row r="1633" spans="1:10" x14ac:dyDescent="0.35">
      <c r="A1633">
        <v>32</v>
      </c>
      <c r="B1633" s="1" t="s">
        <v>22</v>
      </c>
      <c r="C1633" s="1" t="s">
        <v>1223</v>
      </c>
      <c r="D1633" s="1" t="s">
        <v>49</v>
      </c>
      <c r="E1633" s="93">
        <v>6</v>
      </c>
      <c r="F1633" t="s">
        <v>60</v>
      </c>
      <c r="G1633" s="1" t="s">
        <v>124</v>
      </c>
      <c r="H1633" s="91">
        <v>1</v>
      </c>
      <c r="I1633" s="91">
        <v>1</v>
      </c>
      <c r="J1633" s="92" t="s">
        <v>1247</v>
      </c>
    </row>
    <row r="1634" spans="1:10" x14ac:dyDescent="0.35">
      <c r="A1634">
        <v>33</v>
      </c>
      <c r="B1634" s="1" t="s">
        <v>22</v>
      </c>
      <c r="C1634" s="1" t="s">
        <v>1223</v>
      </c>
      <c r="D1634" s="1" t="s">
        <v>49</v>
      </c>
      <c r="E1634" s="93">
        <v>7</v>
      </c>
      <c r="F1634" t="s">
        <v>61</v>
      </c>
      <c r="G1634" s="1" t="s">
        <v>124</v>
      </c>
      <c r="H1634" s="91">
        <v>1</v>
      </c>
      <c r="I1634" s="91">
        <v>1</v>
      </c>
      <c r="J1634" s="92" t="s">
        <v>1248</v>
      </c>
    </row>
    <row r="1635" spans="1:10" x14ac:dyDescent="0.35">
      <c r="A1635">
        <v>34</v>
      </c>
      <c r="B1635" s="1" t="s">
        <v>22</v>
      </c>
      <c r="C1635" s="1" t="s">
        <v>1223</v>
      </c>
      <c r="D1635" s="1" t="s">
        <v>49</v>
      </c>
      <c r="E1635" s="93">
        <v>8</v>
      </c>
      <c r="F1635" t="s">
        <v>62</v>
      </c>
      <c r="G1635" s="1" t="s">
        <v>124</v>
      </c>
      <c r="H1635" s="91">
        <v>1</v>
      </c>
      <c r="I1635" s="91">
        <v>1</v>
      </c>
      <c r="J1635" s="92" t="s">
        <v>1249</v>
      </c>
    </row>
    <row r="1636" spans="1:10" x14ac:dyDescent="0.35">
      <c r="A1636">
        <v>35</v>
      </c>
      <c r="B1636" s="2" t="s">
        <v>22</v>
      </c>
      <c r="C1636" s="1" t="s">
        <v>1223</v>
      </c>
      <c r="D1636" s="2" t="s">
        <v>64</v>
      </c>
      <c r="E1636" s="95">
        <v>1.1000000000000001</v>
      </c>
      <c r="F1636" s="92" t="s">
        <v>65</v>
      </c>
      <c r="G1636" s="94">
        <v>5901.94</v>
      </c>
      <c r="H1636" s="95">
        <v>1.018594312529967</v>
      </c>
      <c r="I1636" s="96">
        <v>2</v>
      </c>
      <c r="J1636" s="92" t="s">
        <v>1250</v>
      </c>
    </row>
    <row r="1637" spans="1:10" x14ac:dyDescent="0.35">
      <c r="A1637">
        <v>36</v>
      </c>
      <c r="B1637" s="2" t="s">
        <v>22</v>
      </c>
      <c r="C1637" s="1" t="s">
        <v>1223</v>
      </c>
      <c r="D1637" s="2" t="s">
        <v>64</v>
      </c>
      <c r="E1637" s="95">
        <v>1.2</v>
      </c>
      <c r="F1637" s="92" t="s">
        <v>66</v>
      </c>
      <c r="G1637" s="94">
        <v>4115.333333333333</v>
      </c>
      <c r="H1637" s="95">
        <v>0.58196528918609136</v>
      </c>
      <c r="I1637" s="96">
        <v>1</v>
      </c>
      <c r="J1637" s="92" t="s">
        <v>1251</v>
      </c>
    </row>
    <row r="1638" spans="1:10" x14ac:dyDescent="0.35">
      <c r="A1638">
        <v>37</v>
      </c>
      <c r="B1638" t="s">
        <v>22</v>
      </c>
      <c r="C1638" s="1" t="s">
        <v>1223</v>
      </c>
      <c r="D1638" s="2" t="s">
        <v>64</v>
      </c>
      <c r="E1638" s="95" t="s">
        <v>148</v>
      </c>
      <c r="F1638" s="92" t="s">
        <v>67</v>
      </c>
      <c r="H1638" s="93">
        <v>0</v>
      </c>
      <c r="I1638" s="93">
        <v>0</v>
      </c>
    </row>
    <row r="1639" spans="1:10" x14ac:dyDescent="0.35">
      <c r="A1639">
        <v>38</v>
      </c>
      <c r="B1639" s="2" t="s">
        <v>22</v>
      </c>
      <c r="C1639" s="2" t="s">
        <v>1223</v>
      </c>
      <c r="D1639" s="2" t="s">
        <v>64</v>
      </c>
      <c r="E1639" s="95">
        <v>2</v>
      </c>
      <c r="F1639" s="92" t="s">
        <v>68</v>
      </c>
      <c r="G1639" s="94">
        <v>1974.7567638266066</v>
      </c>
      <c r="H1639" s="95">
        <v>0.89141116005067234</v>
      </c>
      <c r="I1639" s="96">
        <v>2</v>
      </c>
      <c r="J1639" s="92" t="s">
        <v>1252</v>
      </c>
    </row>
    <row r="1640" spans="1:10" x14ac:dyDescent="0.35">
      <c r="A1640" s="92">
        <v>39</v>
      </c>
      <c r="B1640" t="s">
        <v>22</v>
      </c>
      <c r="C1640" s="1" t="s">
        <v>1223</v>
      </c>
      <c r="D1640" t="s">
        <v>64</v>
      </c>
      <c r="E1640">
        <v>3</v>
      </c>
      <c r="F1640" t="s">
        <v>197</v>
      </c>
      <c r="G1640" s="1" t="s">
        <v>124</v>
      </c>
      <c r="H1640" s="93">
        <v>3</v>
      </c>
      <c r="I1640" s="93">
        <v>3</v>
      </c>
      <c r="J1640" s="92" t="s">
        <v>1253</v>
      </c>
    </row>
    <row r="1641" spans="1:10" x14ac:dyDescent="0.35">
      <c r="A1641" s="92">
        <v>40</v>
      </c>
      <c r="B1641" t="s">
        <v>22</v>
      </c>
      <c r="C1641" s="1" t="s">
        <v>1223</v>
      </c>
      <c r="D1641" t="s">
        <v>70</v>
      </c>
      <c r="E1641" s="93">
        <v>1</v>
      </c>
      <c r="F1641" t="s">
        <v>71</v>
      </c>
      <c r="G1641" s="1" t="s">
        <v>124</v>
      </c>
      <c r="H1641" s="93">
        <v>0.25</v>
      </c>
      <c r="I1641" s="93">
        <v>0.25</v>
      </c>
      <c r="J1641" s="92" t="s">
        <v>1254</v>
      </c>
    </row>
    <row r="1642" spans="1:10" x14ac:dyDescent="0.35">
      <c r="A1642" s="92">
        <v>41</v>
      </c>
      <c r="B1642" t="s">
        <v>22</v>
      </c>
      <c r="C1642" s="1" t="s">
        <v>1223</v>
      </c>
      <c r="D1642" t="s">
        <v>70</v>
      </c>
      <c r="E1642" s="93">
        <v>2</v>
      </c>
      <c r="F1642" t="s">
        <v>72</v>
      </c>
      <c r="G1642" s="1" t="s">
        <v>120</v>
      </c>
      <c r="H1642" s="93">
        <v>0</v>
      </c>
      <c r="I1642" s="93">
        <v>0.25</v>
      </c>
      <c r="J1642" s="92" t="s">
        <v>311</v>
      </c>
    </row>
    <row r="1643" spans="1:10" x14ac:dyDescent="0.35">
      <c r="A1643" s="92">
        <v>42</v>
      </c>
      <c r="B1643" t="s">
        <v>22</v>
      </c>
      <c r="C1643" s="1" t="s">
        <v>1223</v>
      </c>
      <c r="D1643" t="s">
        <v>70</v>
      </c>
      <c r="E1643" s="93">
        <v>3</v>
      </c>
      <c r="F1643" t="s">
        <v>73</v>
      </c>
      <c r="G1643" s="1" t="s">
        <v>120</v>
      </c>
      <c r="H1643" s="93">
        <v>0</v>
      </c>
      <c r="I1643" s="93">
        <v>0.25</v>
      </c>
      <c r="J1643" s="92" t="s">
        <v>1255</v>
      </c>
    </row>
    <row r="1644" spans="1:10" x14ac:dyDescent="0.35">
      <c r="A1644">
        <v>43</v>
      </c>
      <c r="B1644" t="s">
        <v>22</v>
      </c>
      <c r="C1644" s="1" t="s">
        <v>1223</v>
      </c>
      <c r="D1644" t="s">
        <v>70</v>
      </c>
      <c r="E1644" s="93">
        <v>4</v>
      </c>
      <c r="F1644" t="s">
        <v>74</v>
      </c>
      <c r="G1644" s="1" t="s">
        <v>120</v>
      </c>
      <c r="H1644" s="93">
        <v>0</v>
      </c>
      <c r="I1644" s="93">
        <v>0.25</v>
      </c>
      <c r="J1644" s="92" t="s">
        <v>1256</v>
      </c>
    </row>
    <row r="1645" spans="1:10" x14ac:dyDescent="0.35">
      <c r="A1645">
        <v>44</v>
      </c>
      <c r="B1645" t="s">
        <v>22</v>
      </c>
      <c r="C1645" s="1" t="s">
        <v>1223</v>
      </c>
      <c r="D1645" t="s">
        <v>70</v>
      </c>
      <c r="E1645" s="93">
        <v>5</v>
      </c>
      <c r="F1645" t="s">
        <v>75</v>
      </c>
      <c r="G1645" s="1" t="s">
        <v>120</v>
      </c>
      <c r="H1645" s="93">
        <v>0</v>
      </c>
      <c r="I1645" s="93">
        <v>0.25</v>
      </c>
      <c r="J1645" s="92" t="s">
        <v>1257</v>
      </c>
    </row>
    <row r="1646" spans="1:10" x14ac:dyDescent="0.35">
      <c r="A1646">
        <v>45</v>
      </c>
      <c r="B1646" t="s">
        <v>22</v>
      </c>
      <c r="C1646" s="1" t="s">
        <v>1223</v>
      </c>
      <c r="D1646" t="s">
        <v>70</v>
      </c>
      <c r="E1646" s="93">
        <v>6</v>
      </c>
      <c r="F1646" t="s">
        <v>76</v>
      </c>
      <c r="G1646" t="s">
        <v>124</v>
      </c>
      <c r="H1646" s="93">
        <v>0.25</v>
      </c>
      <c r="I1646" s="93">
        <v>0.25</v>
      </c>
      <c r="J1646" s="92" t="s">
        <v>1258</v>
      </c>
    </row>
    <row r="1647" spans="1:10" x14ac:dyDescent="0.35">
      <c r="A1647">
        <v>46</v>
      </c>
      <c r="B1647" t="s">
        <v>22</v>
      </c>
      <c r="C1647" s="1" t="s">
        <v>1223</v>
      </c>
      <c r="D1647" t="s">
        <v>70</v>
      </c>
      <c r="E1647" s="93">
        <v>7</v>
      </c>
      <c r="F1647" t="s">
        <v>77</v>
      </c>
      <c r="G1647" s="1" t="s">
        <v>120</v>
      </c>
      <c r="H1647" s="93">
        <v>0</v>
      </c>
      <c r="I1647" s="93">
        <v>0.25</v>
      </c>
      <c r="J1647" s="92" t="s">
        <v>1259</v>
      </c>
    </row>
    <row r="1648" spans="1:10" x14ac:dyDescent="0.35">
      <c r="A1648">
        <v>47</v>
      </c>
      <c r="B1648" t="s">
        <v>22</v>
      </c>
      <c r="C1648" s="1" t="s">
        <v>1223</v>
      </c>
      <c r="D1648" t="s">
        <v>70</v>
      </c>
      <c r="E1648" s="93">
        <v>8</v>
      </c>
      <c r="F1648" t="s">
        <v>78</v>
      </c>
      <c r="G1648" s="1" t="s">
        <v>120</v>
      </c>
      <c r="H1648" s="93">
        <v>0</v>
      </c>
      <c r="I1648" s="93">
        <v>0.25</v>
      </c>
      <c r="J1648" s="92" t="s">
        <v>1260</v>
      </c>
    </row>
    <row r="1649" spans="1:10" x14ac:dyDescent="0.35">
      <c r="A1649">
        <v>48</v>
      </c>
      <c r="B1649" t="s">
        <v>22</v>
      </c>
      <c r="C1649" s="1" t="s">
        <v>1223</v>
      </c>
      <c r="D1649" t="s">
        <v>70</v>
      </c>
      <c r="E1649" s="93">
        <v>9</v>
      </c>
      <c r="F1649" t="s">
        <v>79</v>
      </c>
      <c r="G1649" s="1" t="s">
        <v>124</v>
      </c>
      <c r="H1649" s="93">
        <v>0.25</v>
      </c>
      <c r="I1649" s="93">
        <v>0.25</v>
      </c>
      <c r="J1649" s="92" t="s">
        <v>1261</v>
      </c>
    </row>
    <row r="1650" spans="1:10" x14ac:dyDescent="0.35">
      <c r="A1650">
        <v>49</v>
      </c>
      <c r="B1650" t="s">
        <v>22</v>
      </c>
      <c r="C1650" s="1" t="s">
        <v>1223</v>
      </c>
      <c r="D1650" t="s">
        <v>70</v>
      </c>
      <c r="E1650" s="93">
        <v>10</v>
      </c>
      <c r="F1650" t="s">
        <v>80</v>
      </c>
      <c r="G1650" t="s">
        <v>124</v>
      </c>
      <c r="H1650" s="93">
        <v>0.25</v>
      </c>
      <c r="I1650" s="93">
        <v>0.25</v>
      </c>
      <c r="J1650" s="92" t="s">
        <v>1262</v>
      </c>
    </row>
    <row r="1651" spans="1:10" x14ac:dyDescent="0.35">
      <c r="A1651">
        <v>50</v>
      </c>
      <c r="B1651" t="s">
        <v>22</v>
      </c>
      <c r="C1651" s="1" t="s">
        <v>1223</v>
      </c>
      <c r="D1651" t="s">
        <v>70</v>
      </c>
      <c r="E1651" s="93">
        <v>11</v>
      </c>
      <c r="F1651" t="s">
        <v>81</v>
      </c>
      <c r="G1651" s="1" t="s">
        <v>120</v>
      </c>
      <c r="H1651" s="93">
        <v>0</v>
      </c>
      <c r="I1651" s="93">
        <v>0.25</v>
      </c>
      <c r="J1651" s="92" t="s">
        <v>1263</v>
      </c>
    </row>
    <row r="1652" spans="1:10" x14ac:dyDescent="0.35">
      <c r="A1652">
        <v>51</v>
      </c>
      <c r="B1652" t="s">
        <v>22</v>
      </c>
      <c r="C1652" s="1" t="s">
        <v>1223</v>
      </c>
      <c r="D1652" t="s">
        <v>70</v>
      </c>
      <c r="E1652" s="93">
        <v>12</v>
      </c>
      <c r="F1652" t="s">
        <v>82</v>
      </c>
      <c r="G1652" s="1" t="s">
        <v>120</v>
      </c>
      <c r="H1652" s="93">
        <v>0</v>
      </c>
      <c r="I1652" s="93">
        <v>0.25</v>
      </c>
      <c r="J1652" s="92" t="s">
        <v>358</v>
      </c>
    </row>
    <row r="1653" spans="1:10" x14ac:dyDescent="0.35">
      <c r="A1653">
        <v>52</v>
      </c>
      <c r="B1653" t="s">
        <v>22</v>
      </c>
      <c r="C1653" s="1" t="s">
        <v>1223</v>
      </c>
      <c r="D1653" t="s">
        <v>70</v>
      </c>
      <c r="E1653" s="93">
        <v>13</v>
      </c>
      <c r="F1653" t="s">
        <v>83</v>
      </c>
      <c r="G1653" s="1" t="s">
        <v>120</v>
      </c>
      <c r="H1653" s="93">
        <v>0</v>
      </c>
      <c r="I1653" s="93">
        <v>0.25</v>
      </c>
      <c r="J1653" s="92" t="s">
        <v>163</v>
      </c>
    </row>
    <row r="1654" spans="1:10" x14ac:dyDescent="0.35">
      <c r="A1654">
        <v>53</v>
      </c>
      <c r="B1654" t="s">
        <v>22</v>
      </c>
      <c r="C1654" s="1" t="s">
        <v>1223</v>
      </c>
      <c r="D1654" t="s">
        <v>70</v>
      </c>
      <c r="E1654" s="93">
        <v>14</v>
      </c>
      <c r="F1654" t="s">
        <v>84</v>
      </c>
      <c r="G1654" s="1" t="s">
        <v>120</v>
      </c>
      <c r="H1654" s="93">
        <v>0</v>
      </c>
      <c r="I1654" s="93">
        <v>0.25</v>
      </c>
      <c r="J1654" s="92" t="s">
        <v>1264</v>
      </c>
    </row>
    <row r="1655" spans="1:10" x14ac:dyDescent="0.35">
      <c r="A1655">
        <v>54</v>
      </c>
      <c r="B1655" t="s">
        <v>22</v>
      </c>
      <c r="C1655" s="1" t="s">
        <v>1223</v>
      </c>
      <c r="D1655" t="s">
        <v>70</v>
      </c>
      <c r="E1655" s="93">
        <v>15</v>
      </c>
      <c r="F1655" t="s">
        <v>85</v>
      </c>
      <c r="G1655" s="1" t="s">
        <v>124</v>
      </c>
      <c r="H1655" s="93">
        <v>0.25</v>
      </c>
      <c r="I1655" s="93">
        <v>0.25</v>
      </c>
      <c r="J1655" s="92" t="s">
        <v>1265</v>
      </c>
    </row>
    <row r="1656" spans="1:10" x14ac:dyDescent="0.35">
      <c r="A1656">
        <v>55</v>
      </c>
      <c r="B1656" t="s">
        <v>22</v>
      </c>
      <c r="C1656" s="1" t="s">
        <v>1223</v>
      </c>
      <c r="D1656" t="s">
        <v>70</v>
      </c>
      <c r="E1656" s="93">
        <v>16</v>
      </c>
      <c r="F1656" t="s">
        <v>86</v>
      </c>
      <c r="G1656" s="1" t="s">
        <v>124</v>
      </c>
      <c r="H1656" s="93">
        <v>0.25</v>
      </c>
      <c r="I1656" s="93">
        <v>0.25</v>
      </c>
      <c r="J1656" s="92" t="s">
        <v>1266</v>
      </c>
    </row>
    <row r="1657" spans="1:10" x14ac:dyDescent="0.35">
      <c r="A1657">
        <v>56</v>
      </c>
      <c r="B1657" t="s">
        <v>22</v>
      </c>
      <c r="C1657" s="1" t="s">
        <v>1223</v>
      </c>
      <c r="D1657" t="s">
        <v>70</v>
      </c>
      <c r="E1657" s="93">
        <v>17</v>
      </c>
      <c r="F1657" t="s">
        <v>87</v>
      </c>
      <c r="G1657" s="1" t="s">
        <v>120</v>
      </c>
      <c r="H1657" s="93">
        <v>0</v>
      </c>
      <c r="I1657" s="93">
        <v>0.25</v>
      </c>
      <c r="J1657" s="92" t="s">
        <v>1055</v>
      </c>
    </row>
    <row r="1658" spans="1:10" x14ac:dyDescent="0.35">
      <c r="A1658">
        <v>57</v>
      </c>
      <c r="B1658" t="s">
        <v>22</v>
      </c>
      <c r="C1658" s="1" t="s">
        <v>1223</v>
      </c>
      <c r="D1658" t="s">
        <v>70</v>
      </c>
      <c r="E1658" s="93">
        <v>18</v>
      </c>
      <c r="F1658" t="s">
        <v>88</v>
      </c>
      <c r="G1658" s="1" t="s">
        <v>120</v>
      </c>
      <c r="H1658" s="93">
        <v>0</v>
      </c>
      <c r="I1658" s="93">
        <v>0.25</v>
      </c>
      <c r="J1658" s="92" t="s">
        <v>1056</v>
      </c>
    </row>
    <row r="1659" spans="1:10" x14ac:dyDescent="0.35">
      <c r="A1659">
        <v>58</v>
      </c>
      <c r="B1659" t="s">
        <v>22</v>
      </c>
      <c r="C1659" s="1" t="s">
        <v>1223</v>
      </c>
      <c r="D1659" t="s">
        <v>70</v>
      </c>
      <c r="E1659" s="93">
        <v>19</v>
      </c>
      <c r="F1659" t="s">
        <v>89</v>
      </c>
      <c r="G1659" s="1" t="s">
        <v>124</v>
      </c>
      <c r="H1659" s="93">
        <v>0.25</v>
      </c>
      <c r="I1659" s="93">
        <v>0.25</v>
      </c>
      <c r="J1659" s="92" t="s">
        <v>1267</v>
      </c>
    </row>
    <row r="1660" spans="1:10" x14ac:dyDescent="0.35">
      <c r="A1660">
        <v>59</v>
      </c>
      <c r="B1660" t="s">
        <v>22</v>
      </c>
      <c r="C1660" s="1" t="s">
        <v>1223</v>
      </c>
      <c r="D1660" t="s">
        <v>70</v>
      </c>
      <c r="E1660" s="93">
        <v>20</v>
      </c>
      <c r="F1660" s="97" t="s">
        <v>166</v>
      </c>
      <c r="G1660" s="1" t="s">
        <v>120</v>
      </c>
      <c r="H1660" s="93">
        <v>0</v>
      </c>
      <c r="I1660" s="93">
        <v>0.25</v>
      </c>
      <c r="J1660" s="92" t="s">
        <v>217</v>
      </c>
    </row>
    <row r="1661" spans="1:10" x14ac:dyDescent="0.35">
      <c r="A1661">
        <v>60</v>
      </c>
      <c r="B1661" t="s">
        <v>22</v>
      </c>
      <c r="C1661" s="1" t="s">
        <v>1223</v>
      </c>
      <c r="D1661" t="s">
        <v>70</v>
      </c>
      <c r="E1661" s="93">
        <v>21</v>
      </c>
      <c r="F1661" t="s">
        <v>91</v>
      </c>
      <c r="G1661" s="1" t="s">
        <v>124</v>
      </c>
      <c r="H1661" s="98">
        <v>0.125</v>
      </c>
      <c r="I1661" s="98">
        <v>0.125</v>
      </c>
      <c r="J1661" s="92" t="s">
        <v>1268</v>
      </c>
    </row>
    <row r="1662" spans="1:10" x14ac:dyDescent="0.35">
      <c r="A1662">
        <v>61</v>
      </c>
      <c r="B1662" t="s">
        <v>22</v>
      </c>
      <c r="C1662" s="1" t="s">
        <v>1223</v>
      </c>
      <c r="D1662" t="s">
        <v>70</v>
      </c>
      <c r="E1662" s="93">
        <v>22</v>
      </c>
      <c r="F1662" t="s">
        <v>92</v>
      </c>
      <c r="G1662" s="1" t="s">
        <v>120</v>
      </c>
      <c r="H1662" s="93">
        <v>0</v>
      </c>
      <c r="I1662" s="98">
        <v>0.125</v>
      </c>
      <c r="J1662" s="92" t="s">
        <v>1269</v>
      </c>
    </row>
    <row r="1663" spans="1:10" x14ac:dyDescent="0.35">
      <c r="A1663">
        <v>62</v>
      </c>
      <c r="B1663" t="s">
        <v>22</v>
      </c>
      <c r="C1663" s="1" t="s">
        <v>1223</v>
      </c>
      <c r="D1663" t="s">
        <v>70</v>
      </c>
      <c r="E1663" s="93">
        <v>23</v>
      </c>
      <c r="F1663" t="s">
        <v>93</v>
      </c>
      <c r="G1663" s="1" t="s">
        <v>120</v>
      </c>
      <c r="H1663" s="93">
        <v>0</v>
      </c>
      <c r="I1663" s="93">
        <v>0.25</v>
      </c>
      <c r="J1663" s="92" t="s">
        <v>323</v>
      </c>
    </row>
    <row r="1664" spans="1:10" x14ac:dyDescent="0.35">
      <c r="A1664">
        <v>63</v>
      </c>
      <c r="B1664" t="s">
        <v>22</v>
      </c>
      <c r="C1664" s="1" t="s">
        <v>1223</v>
      </c>
      <c r="D1664" t="s">
        <v>70</v>
      </c>
      <c r="E1664" s="93">
        <v>24</v>
      </c>
      <c r="F1664" t="s">
        <v>94</v>
      </c>
      <c r="G1664" s="1" t="s">
        <v>120</v>
      </c>
      <c r="H1664" s="93">
        <v>0</v>
      </c>
      <c r="I1664" s="93">
        <v>0.25</v>
      </c>
      <c r="J1664" s="92" t="s">
        <v>221</v>
      </c>
    </row>
    <row r="1665" spans="1:10" x14ac:dyDescent="0.35">
      <c r="A1665">
        <v>64</v>
      </c>
      <c r="B1665" t="s">
        <v>22</v>
      </c>
      <c r="C1665" s="1" t="s">
        <v>1223</v>
      </c>
      <c r="D1665" t="s">
        <v>70</v>
      </c>
      <c r="E1665" s="93">
        <v>25</v>
      </c>
      <c r="F1665" t="s">
        <v>95</v>
      </c>
      <c r="G1665" t="s">
        <v>120</v>
      </c>
      <c r="H1665" s="93">
        <v>0</v>
      </c>
      <c r="I1665" s="93">
        <v>0.25</v>
      </c>
      <c r="J1665" s="92" t="s">
        <v>1270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zoomScaleNormal="100" workbookViewId="0">
      <pane ySplit="1" topLeftCell="A2" activePane="bottomLeft" state="frozen"/>
      <selection pane="bottomLeft"/>
    </sheetView>
  </sheetViews>
  <sheetFormatPr defaultColWidth="9.1796875" defaultRowHeight="13" x14ac:dyDescent="0.3"/>
  <cols>
    <col min="1" max="1" width="10.36328125" style="38" customWidth="1"/>
    <col min="2" max="2" width="8.26953125" style="38" customWidth="1"/>
    <col min="3" max="4" width="13" style="38" customWidth="1"/>
    <col min="5" max="5" width="84.6328125" style="38" customWidth="1"/>
    <col min="6" max="6" width="15.08984375" style="38" customWidth="1"/>
    <col min="7" max="7" width="13.26953125" style="38" customWidth="1"/>
    <col min="8" max="8" width="9.7265625" style="38" customWidth="1"/>
    <col min="9" max="33" width="6.81640625" style="38" customWidth="1"/>
    <col min="34" max="16384" width="9.1796875" style="38"/>
  </cols>
  <sheetData>
    <row r="1" spans="1:33" s="9" customFormat="1" ht="52.5" thickBot="1" x14ac:dyDescent="0.35">
      <c r="A1" s="3" t="s">
        <v>0</v>
      </c>
      <c r="B1" s="3" t="s">
        <v>1</v>
      </c>
      <c r="C1" s="3" t="s">
        <v>2</v>
      </c>
      <c r="D1" s="3" t="s">
        <v>3</v>
      </c>
      <c r="E1" s="4" t="s">
        <v>4</v>
      </c>
      <c r="F1" s="3" t="s">
        <v>5</v>
      </c>
      <c r="G1" s="5" t="s">
        <v>6</v>
      </c>
      <c r="H1" s="6" t="s">
        <v>7</v>
      </c>
      <c r="I1" s="7" t="s">
        <v>8</v>
      </c>
      <c r="J1" s="7" t="s">
        <v>9</v>
      </c>
      <c r="K1" s="7" t="s">
        <v>10</v>
      </c>
      <c r="L1" s="7" t="s">
        <v>103</v>
      </c>
      <c r="M1" s="7" t="s">
        <v>104</v>
      </c>
      <c r="N1" s="7" t="s">
        <v>105</v>
      </c>
      <c r="O1" s="7" t="s">
        <v>11</v>
      </c>
      <c r="P1" s="7" t="s">
        <v>12</v>
      </c>
      <c r="Q1" s="7" t="s">
        <v>13</v>
      </c>
      <c r="R1" s="7" t="s">
        <v>14</v>
      </c>
      <c r="S1" s="7" t="s">
        <v>15</v>
      </c>
      <c r="T1" s="7" t="s">
        <v>16</v>
      </c>
      <c r="U1" s="7" t="s">
        <v>17</v>
      </c>
      <c r="V1" s="7" t="s">
        <v>18</v>
      </c>
      <c r="W1" s="7" t="s">
        <v>106</v>
      </c>
      <c r="X1" s="7" t="s">
        <v>19</v>
      </c>
      <c r="Y1" s="7" t="s">
        <v>20</v>
      </c>
      <c r="Z1" s="7" t="s">
        <v>107</v>
      </c>
      <c r="AA1" s="7" t="s">
        <v>21</v>
      </c>
      <c r="AB1" s="7" t="s">
        <v>108</v>
      </c>
      <c r="AC1" s="7" t="s">
        <v>109</v>
      </c>
      <c r="AD1" s="7" t="s">
        <v>110</v>
      </c>
      <c r="AE1" s="7" t="s">
        <v>111</v>
      </c>
      <c r="AF1" s="7" t="s">
        <v>112</v>
      </c>
      <c r="AG1" s="8" t="s">
        <v>22</v>
      </c>
    </row>
    <row r="2" spans="1:33" s="15" customFormat="1" ht="13.5" thickBot="1" x14ac:dyDescent="0.35">
      <c r="A2" s="10"/>
      <c r="B2" s="10"/>
      <c r="C2" s="10"/>
      <c r="D2" s="10"/>
      <c r="E2" s="11" t="s">
        <v>23</v>
      </c>
      <c r="F2" s="10"/>
      <c r="G2" s="8"/>
      <c r="H2" s="12"/>
      <c r="I2" s="13"/>
      <c r="J2" s="13"/>
      <c r="K2" s="13"/>
      <c r="L2" s="13"/>
      <c r="M2" s="13"/>
      <c r="N2" s="13"/>
      <c r="O2" s="13"/>
      <c r="P2" s="13"/>
      <c r="Q2" s="13"/>
      <c r="R2" s="13"/>
      <c r="S2" s="13"/>
      <c r="T2" s="13"/>
      <c r="U2" s="13"/>
      <c r="V2" s="13"/>
      <c r="W2" s="13"/>
      <c r="X2" s="13"/>
      <c r="Y2" s="13"/>
      <c r="Z2" s="13"/>
      <c r="AA2" s="13"/>
      <c r="AB2" s="13"/>
      <c r="AC2" s="13"/>
      <c r="AD2" s="13"/>
      <c r="AE2" s="13"/>
      <c r="AF2" s="13"/>
      <c r="AG2" s="14"/>
    </row>
    <row r="3" spans="1:33" s="9" customFormat="1" x14ac:dyDescent="0.3">
      <c r="A3" s="16">
        <v>1</v>
      </c>
      <c r="B3" s="16" t="s">
        <v>24</v>
      </c>
      <c r="C3" s="16">
        <v>1</v>
      </c>
      <c r="D3" s="16">
        <v>1</v>
      </c>
      <c r="E3" s="17" t="s">
        <v>25</v>
      </c>
      <c r="F3" s="18">
        <v>1</v>
      </c>
      <c r="G3" s="19"/>
      <c r="H3" s="20">
        <v>0</v>
      </c>
      <c r="I3" s="21">
        <v>0</v>
      </c>
      <c r="J3" s="21">
        <v>0</v>
      </c>
      <c r="K3" s="21">
        <v>1</v>
      </c>
      <c r="L3" s="21">
        <v>0</v>
      </c>
      <c r="M3" s="21">
        <v>0</v>
      </c>
      <c r="N3" s="21">
        <v>0</v>
      </c>
      <c r="O3" s="21">
        <v>0</v>
      </c>
      <c r="P3" s="21">
        <v>0</v>
      </c>
      <c r="Q3" s="21">
        <v>1</v>
      </c>
      <c r="R3" s="21">
        <v>0</v>
      </c>
      <c r="S3" s="21">
        <v>1</v>
      </c>
      <c r="T3" s="21">
        <v>0</v>
      </c>
      <c r="U3" s="21">
        <v>0</v>
      </c>
      <c r="V3" s="21">
        <v>1</v>
      </c>
      <c r="W3" s="21">
        <v>0</v>
      </c>
      <c r="X3" s="21">
        <v>0</v>
      </c>
      <c r="Y3" s="21">
        <v>0</v>
      </c>
      <c r="Z3" s="21">
        <v>0</v>
      </c>
      <c r="AA3" s="21">
        <v>0</v>
      </c>
      <c r="AB3" s="21">
        <v>1</v>
      </c>
      <c r="AC3" s="21">
        <v>0</v>
      </c>
      <c r="AD3" s="21">
        <v>0</v>
      </c>
      <c r="AE3" s="21">
        <v>1</v>
      </c>
      <c r="AF3" s="21">
        <v>0</v>
      </c>
      <c r="AG3" s="22">
        <v>0</v>
      </c>
    </row>
    <row r="4" spans="1:33" s="9" customFormat="1" x14ac:dyDescent="0.3">
      <c r="A4" s="16">
        <v>2</v>
      </c>
      <c r="B4" s="16" t="s">
        <v>24</v>
      </c>
      <c r="C4" s="16"/>
      <c r="D4" s="16">
        <v>1.1000000000000001</v>
      </c>
      <c r="E4" s="17" t="s">
        <v>26</v>
      </c>
      <c r="F4" s="18"/>
      <c r="G4" s="19">
        <v>0.33</v>
      </c>
      <c r="H4" s="20">
        <v>0</v>
      </c>
      <c r="I4" s="21">
        <v>0</v>
      </c>
      <c r="J4" s="21">
        <v>0</v>
      </c>
      <c r="K4" s="21">
        <v>0</v>
      </c>
      <c r="L4" s="21">
        <v>0</v>
      </c>
      <c r="M4" s="21">
        <v>0</v>
      </c>
      <c r="N4" s="21">
        <v>0</v>
      </c>
      <c r="O4" s="21">
        <v>0</v>
      </c>
      <c r="P4" s="21">
        <v>0</v>
      </c>
      <c r="Q4" s="21">
        <v>0</v>
      </c>
      <c r="R4" s="21">
        <v>0.33333333333333331</v>
      </c>
      <c r="S4" s="21">
        <v>0</v>
      </c>
      <c r="T4" s="21">
        <v>0</v>
      </c>
      <c r="U4" s="21">
        <v>0.33333333333333331</v>
      </c>
      <c r="V4" s="21">
        <v>0</v>
      </c>
      <c r="W4" s="21">
        <v>0</v>
      </c>
      <c r="X4" s="21">
        <v>0</v>
      </c>
      <c r="Y4" s="21">
        <v>0.33333333333333331</v>
      </c>
      <c r="Z4" s="21">
        <v>0</v>
      </c>
      <c r="AA4" s="21">
        <v>0</v>
      </c>
      <c r="AB4" s="21">
        <v>0</v>
      </c>
      <c r="AC4" s="21">
        <v>1</v>
      </c>
      <c r="AD4" s="21">
        <v>0.33333333333333331</v>
      </c>
      <c r="AE4" s="21">
        <v>0</v>
      </c>
      <c r="AF4" s="21">
        <v>0.33333333333333331</v>
      </c>
      <c r="AG4" s="22">
        <v>0</v>
      </c>
    </row>
    <row r="5" spans="1:33" s="9" customFormat="1" x14ac:dyDescent="0.3">
      <c r="A5" s="16">
        <v>3</v>
      </c>
      <c r="B5" s="16" t="s">
        <v>24</v>
      </c>
      <c r="C5" s="16"/>
      <c r="D5" s="16">
        <v>1.2</v>
      </c>
      <c r="E5" s="17" t="s">
        <v>27</v>
      </c>
      <c r="F5" s="18"/>
      <c r="G5" s="19">
        <v>0.33</v>
      </c>
      <c r="H5" s="20">
        <v>0</v>
      </c>
      <c r="I5" s="21">
        <v>0</v>
      </c>
      <c r="J5" s="21">
        <v>0</v>
      </c>
      <c r="K5" s="21">
        <v>0</v>
      </c>
      <c r="L5" s="21">
        <v>0</v>
      </c>
      <c r="M5" s="21">
        <v>0</v>
      </c>
      <c r="N5" s="21">
        <v>0</v>
      </c>
      <c r="O5" s="21">
        <v>0</v>
      </c>
      <c r="P5" s="21">
        <v>0</v>
      </c>
      <c r="Q5" s="21">
        <v>0</v>
      </c>
      <c r="R5" s="21">
        <v>0.33333333333333331</v>
      </c>
      <c r="S5" s="21">
        <v>0</v>
      </c>
      <c r="T5" s="21">
        <v>0</v>
      </c>
      <c r="U5" s="21">
        <v>0.33333333333333331</v>
      </c>
      <c r="V5" s="21">
        <v>0</v>
      </c>
      <c r="W5" s="21">
        <v>0</v>
      </c>
      <c r="X5" s="21">
        <v>0</v>
      </c>
      <c r="Y5" s="21">
        <v>0.33333333333333331</v>
      </c>
      <c r="Z5" s="21">
        <v>0</v>
      </c>
      <c r="AA5" s="21">
        <v>0</v>
      </c>
      <c r="AB5" s="21">
        <v>0</v>
      </c>
      <c r="AC5" s="21">
        <v>1</v>
      </c>
      <c r="AD5" s="21">
        <v>0.33333333333333331</v>
      </c>
      <c r="AE5" s="21">
        <v>0</v>
      </c>
      <c r="AF5" s="21">
        <v>0</v>
      </c>
      <c r="AG5" s="22">
        <v>0</v>
      </c>
    </row>
    <row r="6" spans="1:33" s="9" customFormat="1" x14ac:dyDescent="0.3">
      <c r="A6" s="16">
        <v>4</v>
      </c>
      <c r="B6" s="16" t="s">
        <v>24</v>
      </c>
      <c r="C6" s="16"/>
      <c r="D6" s="16">
        <v>1.3</v>
      </c>
      <c r="E6" s="17" t="s">
        <v>28</v>
      </c>
      <c r="F6" s="18"/>
      <c r="G6" s="19">
        <v>0.33</v>
      </c>
      <c r="H6" s="20">
        <v>0</v>
      </c>
      <c r="I6" s="21">
        <v>0</v>
      </c>
      <c r="J6" s="21">
        <v>0</v>
      </c>
      <c r="K6" s="21">
        <v>0</v>
      </c>
      <c r="L6" s="21">
        <v>0</v>
      </c>
      <c r="M6" s="21">
        <v>0</v>
      </c>
      <c r="N6" s="21">
        <v>0.33333333333333331</v>
      </c>
      <c r="O6" s="21">
        <v>0</v>
      </c>
      <c r="P6" s="21">
        <v>0</v>
      </c>
      <c r="Q6" s="21">
        <v>0</v>
      </c>
      <c r="R6" s="21">
        <v>0.33333333333333331</v>
      </c>
      <c r="S6" s="21">
        <v>0</v>
      </c>
      <c r="T6" s="21">
        <v>0</v>
      </c>
      <c r="U6" s="21">
        <v>0.33333333333333331</v>
      </c>
      <c r="V6" s="21">
        <v>0</v>
      </c>
      <c r="W6" s="21">
        <v>0</v>
      </c>
      <c r="X6" s="21">
        <v>0</v>
      </c>
      <c r="Y6" s="21">
        <v>0.26666666666666666</v>
      </c>
      <c r="Z6" s="21">
        <v>0</v>
      </c>
      <c r="AA6" s="21">
        <v>0</v>
      </c>
      <c r="AB6" s="21">
        <v>0</v>
      </c>
      <c r="AC6" s="21">
        <v>1</v>
      </c>
      <c r="AD6" s="21">
        <v>0.33333333333333331</v>
      </c>
      <c r="AE6" s="21">
        <v>0</v>
      </c>
      <c r="AF6" s="21">
        <v>0.33333333333333331</v>
      </c>
      <c r="AG6" s="22">
        <v>0</v>
      </c>
    </row>
    <row r="7" spans="1:33" s="9" customFormat="1" x14ac:dyDescent="0.3">
      <c r="A7" s="16">
        <v>5</v>
      </c>
      <c r="B7" s="16" t="s">
        <v>24</v>
      </c>
      <c r="C7" s="16">
        <v>2</v>
      </c>
      <c r="D7" s="16">
        <v>2.1</v>
      </c>
      <c r="E7" s="17" t="s">
        <v>29</v>
      </c>
      <c r="F7" s="18">
        <v>0.5</v>
      </c>
      <c r="G7" s="19">
        <v>0.38</v>
      </c>
      <c r="H7" s="20">
        <v>0</v>
      </c>
      <c r="I7" s="21">
        <v>0</v>
      </c>
      <c r="J7" s="21">
        <v>0</v>
      </c>
      <c r="K7" s="21">
        <v>0</v>
      </c>
      <c r="L7" s="21">
        <v>0</v>
      </c>
      <c r="M7" s="21">
        <v>0</v>
      </c>
      <c r="N7" s="21">
        <v>0</v>
      </c>
      <c r="O7" s="21">
        <v>0</v>
      </c>
      <c r="P7" s="21">
        <v>0</v>
      </c>
      <c r="Q7" s="21">
        <v>0.5</v>
      </c>
      <c r="R7" s="21">
        <v>0</v>
      </c>
      <c r="S7" s="21">
        <v>0.5</v>
      </c>
      <c r="T7" s="21">
        <v>0</v>
      </c>
      <c r="U7" s="21">
        <v>0</v>
      </c>
      <c r="V7" s="21">
        <v>0</v>
      </c>
      <c r="W7" s="21">
        <v>0</v>
      </c>
      <c r="X7" s="21">
        <v>0</v>
      </c>
      <c r="Y7" s="21">
        <v>0</v>
      </c>
      <c r="Z7" s="21">
        <v>0</v>
      </c>
      <c r="AA7" s="21">
        <v>0</v>
      </c>
      <c r="AB7" s="21">
        <v>0.5</v>
      </c>
      <c r="AC7" s="21">
        <v>1</v>
      </c>
      <c r="AD7" s="21">
        <v>0</v>
      </c>
      <c r="AE7" s="21">
        <v>0</v>
      </c>
      <c r="AF7" s="21">
        <v>0</v>
      </c>
      <c r="AG7" s="22">
        <v>0</v>
      </c>
    </row>
    <row r="8" spans="1:33" s="9" customFormat="1" x14ac:dyDescent="0.3">
      <c r="A8" s="16">
        <v>6</v>
      </c>
      <c r="B8" s="16" t="s">
        <v>24</v>
      </c>
      <c r="C8" s="16"/>
      <c r="D8" s="16">
        <v>2.2000000000000002</v>
      </c>
      <c r="E8" s="17" t="s">
        <v>30</v>
      </c>
      <c r="F8" s="18"/>
      <c r="G8" s="19">
        <v>0.13</v>
      </c>
      <c r="H8" s="20">
        <v>0</v>
      </c>
      <c r="I8" s="21">
        <v>0</v>
      </c>
      <c r="J8" s="21">
        <v>0</v>
      </c>
      <c r="K8" s="21">
        <v>0</v>
      </c>
      <c r="L8" s="21">
        <v>0</v>
      </c>
      <c r="M8" s="21">
        <v>0</v>
      </c>
      <c r="N8" s="21">
        <v>0.125</v>
      </c>
      <c r="O8" s="21">
        <v>0</v>
      </c>
      <c r="P8" s="21">
        <v>0</v>
      </c>
      <c r="Q8" s="21">
        <v>0</v>
      </c>
      <c r="R8" s="21">
        <v>0.125</v>
      </c>
      <c r="S8" s="21">
        <v>0</v>
      </c>
      <c r="T8" s="21">
        <v>0</v>
      </c>
      <c r="U8" s="21">
        <v>0</v>
      </c>
      <c r="V8" s="21">
        <v>0</v>
      </c>
      <c r="W8" s="21">
        <v>0</v>
      </c>
      <c r="X8" s="21">
        <v>0</v>
      </c>
      <c r="Y8" s="21">
        <v>0</v>
      </c>
      <c r="Z8" s="21">
        <v>0</v>
      </c>
      <c r="AA8" s="21">
        <v>0</v>
      </c>
      <c r="AB8" s="21">
        <v>0</v>
      </c>
      <c r="AC8" s="21">
        <v>1</v>
      </c>
      <c r="AD8" s="21">
        <v>0.125</v>
      </c>
      <c r="AE8" s="21">
        <v>0</v>
      </c>
      <c r="AF8" s="21">
        <v>0</v>
      </c>
      <c r="AG8" s="22">
        <v>0</v>
      </c>
    </row>
    <row r="9" spans="1:33" s="9" customFormat="1" x14ac:dyDescent="0.3">
      <c r="A9" s="16">
        <v>7</v>
      </c>
      <c r="B9" s="16" t="s">
        <v>24</v>
      </c>
      <c r="C9" s="16">
        <v>3</v>
      </c>
      <c r="D9" s="16">
        <v>3</v>
      </c>
      <c r="E9" s="17" t="s">
        <v>31</v>
      </c>
      <c r="F9" s="18">
        <v>0.5</v>
      </c>
      <c r="G9" s="19">
        <v>0.5</v>
      </c>
      <c r="H9" s="20">
        <v>0</v>
      </c>
      <c r="I9" s="21">
        <v>0</v>
      </c>
      <c r="J9" s="21">
        <v>0</v>
      </c>
      <c r="K9" s="21">
        <v>0.5</v>
      </c>
      <c r="L9" s="21">
        <v>0</v>
      </c>
      <c r="M9" s="21">
        <v>0</v>
      </c>
      <c r="N9" s="21">
        <v>0</v>
      </c>
      <c r="O9" s="21">
        <v>0</v>
      </c>
      <c r="P9" s="21">
        <v>0</v>
      </c>
      <c r="Q9" s="21">
        <v>0.5</v>
      </c>
      <c r="R9" s="21">
        <v>0</v>
      </c>
      <c r="S9" s="21">
        <v>0</v>
      </c>
      <c r="T9" s="21">
        <v>0</v>
      </c>
      <c r="U9" s="21">
        <v>0</v>
      </c>
      <c r="V9" s="21">
        <v>0.5</v>
      </c>
      <c r="W9" s="21">
        <v>0</v>
      </c>
      <c r="X9" s="21">
        <v>0</v>
      </c>
      <c r="Y9" s="21">
        <v>0</v>
      </c>
      <c r="Z9" s="21">
        <v>0</v>
      </c>
      <c r="AA9" s="21">
        <v>0</v>
      </c>
      <c r="AB9" s="21">
        <v>0.5</v>
      </c>
      <c r="AC9" s="21">
        <v>0.5</v>
      </c>
      <c r="AD9" s="21">
        <v>0</v>
      </c>
      <c r="AE9" s="21">
        <v>0</v>
      </c>
      <c r="AF9" s="21">
        <v>0</v>
      </c>
      <c r="AG9" s="22">
        <v>0</v>
      </c>
    </row>
    <row r="10" spans="1:33" s="9" customFormat="1" x14ac:dyDescent="0.3">
      <c r="A10" s="16">
        <v>8</v>
      </c>
      <c r="B10" s="16" t="s">
        <v>24</v>
      </c>
      <c r="C10" s="16">
        <v>4</v>
      </c>
      <c r="D10" s="16">
        <v>4.0999999999999996</v>
      </c>
      <c r="E10" s="17" t="s">
        <v>32</v>
      </c>
      <c r="F10" s="18">
        <v>1</v>
      </c>
      <c r="G10" s="19">
        <v>0.75</v>
      </c>
      <c r="H10" s="20">
        <v>1</v>
      </c>
      <c r="I10" s="21">
        <v>0</v>
      </c>
      <c r="J10" s="21">
        <v>1</v>
      </c>
      <c r="K10" s="21">
        <v>1</v>
      </c>
      <c r="L10" s="21">
        <v>1</v>
      </c>
      <c r="M10" s="21">
        <v>1</v>
      </c>
      <c r="N10" s="21">
        <v>0.75</v>
      </c>
      <c r="O10" s="21">
        <v>0</v>
      </c>
      <c r="P10" s="21">
        <v>1</v>
      </c>
      <c r="Q10" s="21">
        <v>1</v>
      </c>
      <c r="R10" s="21">
        <v>0.75</v>
      </c>
      <c r="S10" s="21">
        <v>1</v>
      </c>
      <c r="T10" s="21">
        <v>1</v>
      </c>
      <c r="U10" s="21">
        <v>0.75</v>
      </c>
      <c r="V10" s="21">
        <v>0.83333333333333337</v>
      </c>
      <c r="W10" s="21">
        <v>1</v>
      </c>
      <c r="X10" s="21">
        <v>1</v>
      </c>
      <c r="Y10" s="21">
        <v>0.75</v>
      </c>
      <c r="Z10" s="21">
        <v>1</v>
      </c>
      <c r="AA10" s="21">
        <v>1</v>
      </c>
      <c r="AB10" s="21">
        <v>0.77777777777777779</v>
      </c>
      <c r="AC10" s="21">
        <v>0</v>
      </c>
      <c r="AD10" s="21">
        <v>0.75</v>
      </c>
      <c r="AE10" s="21">
        <v>1</v>
      </c>
      <c r="AF10" s="21">
        <v>0.75</v>
      </c>
      <c r="AG10" s="22">
        <v>1</v>
      </c>
    </row>
    <row r="11" spans="1:33" s="9" customFormat="1" x14ac:dyDescent="0.3">
      <c r="A11" s="16">
        <v>9</v>
      </c>
      <c r="B11" s="16" t="s">
        <v>24</v>
      </c>
      <c r="C11" s="16"/>
      <c r="D11" s="16">
        <v>4.2</v>
      </c>
      <c r="E11" s="17" t="s">
        <v>33</v>
      </c>
      <c r="F11" s="18"/>
      <c r="G11" s="19">
        <v>0.25</v>
      </c>
      <c r="H11" s="20">
        <v>0</v>
      </c>
      <c r="I11" s="21">
        <v>0</v>
      </c>
      <c r="J11" s="21">
        <v>0</v>
      </c>
      <c r="K11" s="21">
        <v>0</v>
      </c>
      <c r="L11" s="21">
        <v>0</v>
      </c>
      <c r="M11" s="21">
        <v>0</v>
      </c>
      <c r="N11" s="21">
        <v>0.25</v>
      </c>
      <c r="O11" s="21">
        <v>0</v>
      </c>
      <c r="P11" s="21">
        <v>0</v>
      </c>
      <c r="Q11" s="21">
        <v>0</v>
      </c>
      <c r="R11" s="21">
        <v>0.25</v>
      </c>
      <c r="S11" s="21">
        <v>0</v>
      </c>
      <c r="T11" s="21">
        <v>0</v>
      </c>
      <c r="U11" s="21">
        <v>0.25</v>
      </c>
      <c r="V11" s="21">
        <v>0</v>
      </c>
      <c r="W11" s="21">
        <v>0</v>
      </c>
      <c r="X11" s="21">
        <v>0</v>
      </c>
      <c r="Y11" s="21">
        <v>0.25</v>
      </c>
      <c r="Z11" s="21">
        <v>0</v>
      </c>
      <c r="AA11" s="21">
        <v>0</v>
      </c>
      <c r="AB11" s="21">
        <v>0</v>
      </c>
      <c r="AC11" s="21">
        <v>1</v>
      </c>
      <c r="AD11" s="21">
        <v>0.25</v>
      </c>
      <c r="AE11" s="21">
        <v>0</v>
      </c>
      <c r="AF11" s="21">
        <v>0.25</v>
      </c>
      <c r="AG11" s="22">
        <v>0</v>
      </c>
    </row>
    <row r="12" spans="1:33" s="9" customFormat="1" x14ac:dyDescent="0.3">
      <c r="A12" s="16">
        <v>10</v>
      </c>
      <c r="B12" s="16" t="s">
        <v>24</v>
      </c>
      <c r="C12" s="16">
        <v>5</v>
      </c>
      <c r="D12" s="16">
        <v>5.0999999999999996</v>
      </c>
      <c r="E12" s="17" t="s">
        <v>34</v>
      </c>
      <c r="F12" s="18">
        <v>1</v>
      </c>
      <c r="G12" s="19">
        <v>0.75</v>
      </c>
      <c r="H12" s="20">
        <v>0</v>
      </c>
      <c r="I12" s="21">
        <v>0</v>
      </c>
      <c r="J12" s="21">
        <v>1</v>
      </c>
      <c r="K12" s="21">
        <v>1</v>
      </c>
      <c r="L12" s="21">
        <v>1</v>
      </c>
      <c r="M12" s="21">
        <v>0</v>
      </c>
      <c r="N12" s="21">
        <v>0.75</v>
      </c>
      <c r="O12" s="21">
        <v>0</v>
      </c>
      <c r="P12" s="21">
        <v>1</v>
      </c>
      <c r="Q12" s="21">
        <v>1</v>
      </c>
      <c r="R12" s="21">
        <v>0</v>
      </c>
      <c r="S12" s="21">
        <v>1</v>
      </c>
      <c r="T12" s="21">
        <v>1</v>
      </c>
      <c r="U12" s="21">
        <v>0</v>
      </c>
      <c r="V12" s="21">
        <v>1</v>
      </c>
      <c r="W12" s="21">
        <v>0</v>
      </c>
      <c r="X12" s="21">
        <v>1</v>
      </c>
      <c r="Y12" s="21">
        <v>0</v>
      </c>
      <c r="Z12" s="21">
        <v>1</v>
      </c>
      <c r="AA12" s="21">
        <v>1</v>
      </c>
      <c r="AB12" s="21">
        <v>1</v>
      </c>
      <c r="AC12" s="21">
        <v>1</v>
      </c>
      <c r="AD12" s="21">
        <v>0</v>
      </c>
      <c r="AE12" s="21">
        <v>1</v>
      </c>
      <c r="AF12" s="21">
        <v>0.75</v>
      </c>
      <c r="AG12" s="22">
        <v>0</v>
      </c>
    </row>
    <row r="13" spans="1:33" s="9" customFormat="1" x14ac:dyDescent="0.3">
      <c r="A13" s="16">
        <v>11</v>
      </c>
      <c r="B13" s="16" t="s">
        <v>24</v>
      </c>
      <c r="C13" s="16"/>
      <c r="D13" s="16">
        <v>5.2</v>
      </c>
      <c r="E13" s="17" t="s">
        <v>35</v>
      </c>
      <c r="F13" s="18"/>
      <c r="G13" s="19">
        <v>0.25</v>
      </c>
      <c r="H13" s="20">
        <v>0</v>
      </c>
      <c r="I13" s="21">
        <v>0</v>
      </c>
      <c r="J13" s="21">
        <v>0</v>
      </c>
      <c r="K13" s="21">
        <v>0</v>
      </c>
      <c r="L13" s="21">
        <v>0</v>
      </c>
      <c r="M13" s="21">
        <v>0</v>
      </c>
      <c r="N13" s="21">
        <v>0.25</v>
      </c>
      <c r="O13" s="21">
        <v>0</v>
      </c>
      <c r="P13" s="21">
        <v>0</v>
      </c>
      <c r="Q13" s="21">
        <v>0</v>
      </c>
      <c r="R13" s="21">
        <v>0.25</v>
      </c>
      <c r="S13" s="21">
        <v>0</v>
      </c>
      <c r="T13" s="21">
        <v>0</v>
      </c>
      <c r="U13" s="21">
        <v>0.25</v>
      </c>
      <c r="V13" s="21">
        <v>0</v>
      </c>
      <c r="W13" s="21">
        <v>0</v>
      </c>
      <c r="X13" s="21">
        <v>0</v>
      </c>
      <c r="Y13" s="21">
        <v>0.25</v>
      </c>
      <c r="Z13" s="21">
        <v>0</v>
      </c>
      <c r="AA13" s="21">
        <v>0</v>
      </c>
      <c r="AB13" s="21">
        <v>0</v>
      </c>
      <c r="AC13" s="21">
        <v>3</v>
      </c>
      <c r="AD13" s="21">
        <v>0.25</v>
      </c>
      <c r="AE13" s="21">
        <v>0</v>
      </c>
      <c r="AF13" s="21">
        <v>0.1875</v>
      </c>
      <c r="AG13" s="22">
        <v>0</v>
      </c>
    </row>
    <row r="14" spans="1:33" s="9" customFormat="1" x14ac:dyDescent="0.3">
      <c r="A14" s="16">
        <v>12</v>
      </c>
      <c r="B14" s="16" t="s">
        <v>24</v>
      </c>
      <c r="C14" s="16">
        <v>6</v>
      </c>
      <c r="D14" s="16">
        <v>6</v>
      </c>
      <c r="E14" s="17" t="s">
        <v>36</v>
      </c>
      <c r="F14" s="18">
        <v>1</v>
      </c>
      <c r="G14" s="19">
        <v>1</v>
      </c>
      <c r="H14" s="20">
        <v>1</v>
      </c>
      <c r="I14" s="21">
        <v>1</v>
      </c>
      <c r="J14" s="21">
        <v>1</v>
      </c>
      <c r="K14" s="21">
        <v>0</v>
      </c>
      <c r="L14" s="21">
        <v>0</v>
      </c>
      <c r="M14" s="21">
        <v>1</v>
      </c>
      <c r="N14" s="21">
        <v>0</v>
      </c>
      <c r="O14" s="21">
        <v>0</v>
      </c>
      <c r="P14" s="21">
        <v>1</v>
      </c>
      <c r="Q14" s="21">
        <v>1</v>
      </c>
      <c r="R14" s="21">
        <v>0</v>
      </c>
      <c r="S14" s="21">
        <v>1</v>
      </c>
      <c r="T14" s="21">
        <v>0</v>
      </c>
      <c r="U14" s="21">
        <v>0</v>
      </c>
      <c r="V14" s="21">
        <v>0</v>
      </c>
      <c r="W14" s="21">
        <v>0</v>
      </c>
      <c r="X14" s="21">
        <v>0</v>
      </c>
      <c r="Y14" s="21">
        <v>0</v>
      </c>
      <c r="Z14" s="21">
        <v>1</v>
      </c>
      <c r="AA14" s="21">
        <v>0</v>
      </c>
      <c r="AB14" s="21">
        <v>0</v>
      </c>
      <c r="AC14" s="21">
        <v>1</v>
      </c>
      <c r="AD14" s="21">
        <v>0</v>
      </c>
      <c r="AE14" s="21">
        <v>1</v>
      </c>
      <c r="AF14" s="21">
        <v>1</v>
      </c>
      <c r="AG14" s="22">
        <v>1</v>
      </c>
    </row>
    <row r="15" spans="1:33" s="9" customFormat="1" x14ac:dyDescent="0.3">
      <c r="A15" s="16">
        <v>13</v>
      </c>
      <c r="B15" s="16" t="s">
        <v>24</v>
      </c>
      <c r="C15" s="16">
        <v>7</v>
      </c>
      <c r="D15" s="16">
        <v>7</v>
      </c>
      <c r="E15" s="17" t="s">
        <v>37</v>
      </c>
      <c r="F15" s="18">
        <v>1</v>
      </c>
      <c r="G15" s="19">
        <v>1</v>
      </c>
      <c r="H15" s="20">
        <v>1</v>
      </c>
      <c r="I15" s="21">
        <v>1</v>
      </c>
      <c r="J15" s="21">
        <v>1</v>
      </c>
      <c r="K15" s="21">
        <v>1</v>
      </c>
      <c r="L15" s="21">
        <v>1</v>
      </c>
      <c r="M15" s="21">
        <v>1</v>
      </c>
      <c r="N15" s="21">
        <v>1</v>
      </c>
      <c r="O15" s="21">
        <v>1</v>
      </c>
      <c r="P15" s="21">
        <v>1</v>
      </c>
      <c r="Q15" s="21">
        <v>1</v>
      </c>
      <c r="R15" s="21">
        <v>1</v>
      </c>
      <c r="S15" s="21">
        <v>1</v>
      </c>
      <c r="T15" s="21">
        <v>1</v>
      </c>
      <c r="U15" s="21">
        <v>1</v>
      </c>
      <c r="V15" s="21">
        <v>1</v>
      </c>
      <c r="W15" s="21">
        <v>1</v>
      </c>
      <c r="X15" s="21">
        <v>1</v>
      </c>
      <c r="Y15" s="21">
        <v>1</v>
      </c>
      <c r="Z15" s="21">
        <v>1</v>
      </c>
      <c r="AA15" s="21">
        <v>1</v>
      </c>
      <c r="AB15" s="21">
        <v>1</v>
      </c>
      <c r="AC15" s="21">
        <v>0</v>
      </c>
      <c r="AD15" s="21">
        <v>1</v>
      </c>
      <c r="AE15" s="21">
        <v>1</v>
      </c>
      <c r="AF15" s="21">
        <v>1</v>
      </c>
      <c r="AG15" s="22">
        <v>1</v>
      </c>
    </row>
    <row r="16" spans="1:33" s="9" customFormat="1" x14ac:dyDescent="0.3">
      <c r="A16" s="16">
        <v>14</v>
      </c>
      <c r="B16" s="16" t="s">
        <v>24</v>
      </c>
      <c r="C16" s="16">
        <v>8</v>
      </c>
      <c r="D16" s="16">
        <v>8</v>
      </c>
      <c r="E16" s="17" t="s">
        <v>38</v>
      </c>
      <c r="F16" s="18">
        <v>1</v>
      </c>
      <c r="G16" s="19">
        <v>1</v>
      </c>
      <c r="H16" s="20">
        <v>1</v>
      </c>
      <c r="I16" s="21">
        <v>0</v>
      </c>
      <c r="J16" s="21">
        <v>1</v>
      </c>
      <c r="K16" s="21">
        <v>1</v>
      </c>
      <c r="L16" s="21">
        <v>1</v>
      </c>
      <c r="M16" s="21">
        <v>1</v>
      </c>
      <c r="N16" s="21">
        <v>1</v>
      </c>
      <c r="O16" s="21">
        <v>0</v>
      </c>
      <c r="P16" s="21">
        <v>1</v>
      </c>
      <c r="Q16" s="21">
        <v>1</v>
      </c>
      <c r="R16" s="21">
        <v>1</v>
      </c>
      <c r="S16" s="21">
        <v>1</v>
      </c>
      <c r="T16" s="21">
        <v>0</v>
      </c>
      <c r="U16" s="21">
        <v>0</v>
      </c>
      <c r="V16" s="21">
        <v>1</v>
      </c>
      <c r="W16" s="21">
        <v>0</v>
      </c>
      <c r="X16" s="21">
        <v>1</v>
      </c>
      <c r="Y16" s="21">
        <v>1</v>
      </c>
      <c r="Z16" s="21">
        <v>1</v>
      </c>
      <c r="AA16" s="21">
        <v>1</v>
      </c>
      <c r="AB16" s="21">
        <v>1</v>
      </c>
      <c r="AC16" s="21">
        <v>0</v>
      </c>
      <c r="AD16" s="21">
        <v>1</v>
      </c>
      <c r="AE16" s="21">
        <v>1</v>
      </c>
      <c r="AF16" s="21">
        <v>1</v>
      </c>
      <c r="AG16" s="22">
        <v>1</v>
      </c>
    </row>
    <row r="17" spans="1:33" s="9" customFormat="1" x14ac:dyDescent="0.3">
      <c r="A17" s="16">
        <v>15</v>
      </c>
      <c r="B17" s="16" t="s">
        <v>24</v>
      </c>
      <c r="C17" s="16">
        <v>9</v>
      </c>
      <c r="D17" s="16">
        <v>9</v>
      </c>
      <c r="E17" s="17" t="s">
        <v>39</v>
      </c>
      <c r="F17" s="18">
        <v>1</v>
      </c>
      <c r="G17" s="19">
        <v>1</v>
      </c>
      <c r="H17" s="20">
        <v>0.5</v>
      </c>
      <c r="I17" s="21">
        <v>0</v>
      </c>
      <c r="J17" s="21">
        <v>1</v>
      </c>
      <c r="K17" s="21">
        <v>0.375</v>
      </c>
      <c r="L17" s="21">
        <v>0.5</v>
      </c>
      <c r="M17" s="21">
        <v>0.5</v>
      </c>
      <c r="N17" s="21">
        <v>0.5</v>
      </c>
      <c r="O17" s="21">
        <v>0</v>
      </c>
      <c r="P17" s="21">
        <v>0.5</v>
      </c>
      <c r="Q17" s="21">
        <v>1</v>
      </c>
      <c r="R17" s="21">
        <v>0.5</v>
      </c>
      <c r="S17" s="21">
        <v>0.5</v>
      </c>
      <c r="T17" s="21">
        <v>0</v>
      </c>
      <c r="U17" s="21">
        <v>0</v>
      </c>
      <c r="V17" s="21">
        <v>0.5</v>
      </c>
      <c r="W17" s="21">
        <v>0</v>
      </c>
      <c r="X17" s="21">
        <v>0.5</v>
      </c>
      <c r="Y17" s="21">
        <v>0.5</v>
      </c>
      <c r="Z17" s="21">
        <v>0.5</v>
      </c>
      <c r="AA17" s="21">
        <v>0.5</v>
      </c>
      <c r="AB17" s="21">
        <v>0</v>
      </c>
      <c r="AC17" s="21">
        <v>0</v>
      </c>
      <c r="AD17" s="21">
        <v>0.5</v>
      </c>
      <c r="AE17" s="21">
        <v>1</v>
      </c>
      <c r="AF17" s="21">
        <v>0.5</v>
      </c>
      <c r="AG17" s="22">
        <v>0.5</v>
      </c>
    </row>
    <row r="18" spans="1:33" s="9" customFormat="1" x14ac:dyDescent="0.3">
      <c r="A18" s="16">
        <v>16</v>
      </c>
      <c r="B18" s="16" t="s">
        <v>24</v>
      </c>
      <c r="C18" s="16">
        <v>10</v>
      </c>
      <c r="D18" s="16">
        <v>10</v>
      </c>
      <c r="E18" s="17" t="s">
        <v>40</v>
      </c>
      <c r="F18" s="18">
        <v>1</v>
      </c>
      <c r="G18" s="19">
        <v>1</v>
      </c>
      <c r="H18" s="20">
        <v>0</v>
      </c>
      <c r="I18" s="21">
        <v>0</v>
      </c>
      <c r="J18" s="21">
        <v>0</v>
      </c>
      <c r="K18" s="21">
        <v>0</v>
      </c>
      <c r="L18" s="21">
        <v>0</v>
      </c>
      <c r="M18" s="21">
        <v>0</v>
      </c>
      <c r="N18" s="21">
        <v>0</v>
      </c>
      <c r="O18" s="21">
        <v>0</v>
      </c>
      <c r="P18" s="21">
        <v>1</v>
      </c>
      <c r="Q18" s="21">
        <v>0</v>
      </c>
      <c r="R18" s="21">
        <v>1</v>
      </c>
      <c r="S18" s="21">
        <v>1</v>
      </c>
      <c r="T18" s="21">
        <v>0</v>
      </c>
      <c r="U18" s="21">
        <v>0</v>
      </c>
      <c r="V18" s="21">
        <v>0</v>
      </c>
      <c r="W18" s="21">
        <v>0</v>
      </c>
      <c r="X18" s="21">
        <v>0</v>
      </c>
      <c r="Y18" s="21">
        <v>0</v>
      </c>
      <c r="Z18" s="21">
        <v>0</v>
      </c>
      <c r="AA18" s="21">
        <v>0</v>
      </c>
      <c r="AB18" s="21">
        <v>0</v>
      </c>
      <c r="AC18" s="21">
        <v>0</v>
      </c>
      <c r="AD18" s="21">
        <v>0</v>
      </c>
      <c r="AE18" s="21">
        <v>1</v>
      </c>
      <c r="AF18" s="21">
        <v>1</v>
      </c>
      <c r="AG18" s="22">
        <v>0</v>
      </c>
    </row>
    <row r="19" spans="1:33" s="9" customFormat="1" x14ac:dyDescent="0.3">
      <c r="A19" s="16">
        <v>17</v>
      </c>
      <c r="B19" s="16" t="s">
        <v>24</v>
      </c>
      <c r="C19" s="16">
        <v>11</v>
      </c>
      <c r="D19" s="16">
        <v>11</v>
      </c>
      <c r="E19" s="17" t="s">
        <v>41</v>
      </c>
      <c r="F19" s="18">
        <v>1</v>
      </c>
      <c r="G19" s="19">
        <v>1</v>
      </c>
      <c r="H19" s="20">
        <v>0</v>
      </c>
      <c r="I19" s="21">
        <v>1</v>
      </c>
      <c r="J19" s="21">
        <v>1</v>
      </c>
      <c r="K19" s="21">
        <v>1</v>
      </c>
      <c r="L19" s="21">
        <v>1</v>
      </c>
      <c r="M19" s="21">
        <v>1</v>
      </c>
      <c r="N19" s="21">
        <v>1</v>
      </c>
      <c r="O19" s="21">
        <v>0</v>
      </c>
      <c r="P19" s="21">
        <v>1</v>
      </c>
      <c r="Q19" s="21">
        <v>1</v>
      </c>
      <c r="R19" s="21">
        <v>0.75</v>
      </c>
      <c r="S19" s="21">
        <v>1</v>
      </c>
      <c r="T19" s="21">
        <v>1</v>
      </c>
      <c r="U19" s="21">
        <v>0.5</v>
      </c>
      <c r="V19" s="21">
        <v>0.53125</v>
      </c>
      <c r="W19" s="21">
        <v>1</v>
      </c>
      <c r="X19" s="21">
        <v>1</v>
      </c>
      <c r="Y19" s="21">
        <v>1</v>
      </c>
      <c r="Z19" s="21">
        <v>0</v>
      </c>
      <c r="AA19" s="21">
        <v>1</v>
      </c>
      <c r="AB19" s="21">
        <v>0.75</v>
      </c>
      <c r="AC19" s="21">
        <v>0</v>
      </c>
      <c r="AD19" s="21">
        <v>1</v>
      </c>
      <c r="AE19" s="21">
        <v>1</v>
      </c>
      <c r="AF19" s="21">
        <v>1</v>
      </c>
      <c r="AG19" s="22">
        <v>1</v>
      </c>
    </row>
    <row r="20" spans="1:33" s="9" customFormat="1" ht="13.5" thickBot="1" x14ac:dyDescent="0.35">
      <c r="A20" s="16">
        <v>18</v>
      </c>
      <c r="B20" s="16" t="s">
        <v>24</v>
      </c>
      <c r="C20" s="16">
        <v>12</v>
      </c>
      <c r="D20" s="16">
        <v>12</v>
      </c>
      <c r="E20" s="23" t="s">
        <v>42</v>
      </c>
      <c r="F20" s="18">
        <v>1</v>
      </c>
      <c r="G20" s="19">
        <v>1</v>
      </c>
      <c r="H20" s="20">
        <v>1</v>
      </c>
      <c r="I20" s="21">
        <v>1</v>
      </c>
      <c r="J20" s="21">
        <v>1</v>
      </c>
      <c r="K20" s="21">
        <v>0.5</v>
      </c>
      <c r="L20" s="21">
        <v>1</v>
      </c>
      <c r="M20" s="21">
        <v>1</v>
      </c>
      <c r="N20" s="21">
        <v>1</v>
      </c>
      <c r="O20" s="21">
        <v>1</v>
      </c>
      <c r="P20" s="21">
        <v>1</v>
      </c>
      <c r="Q20" s="21">
        <v>1</v>
      </c>
      <c r="R20" s="21">
        <v>1</v>
      </c>
      <c r="S20" s="21">
        <v>1</v>
      </c>
      <c r="T20" s="21">
        <v>1</v>
      </c>
      <c r="U20" s="21">
        <v>0.5</v>
      </c>
      <c r="V20" s="21">
        <v>1</v>
      </c>
      <c r="W20" s="21">
        <v>1</v>
      </c>
      <c r="X20" s="21">
        <v>1</v>
      </c>
      <c r="Y20" s="21">
        <v>1</v>
      </c>
      <c r="Z20" s="21">
        <v>1</v>
      </c>
      <c r="AA20" s="21">
        <v>1</v>
      </c>
      <c r="AB20" s="21">
        <v>1</v>
      </c>
      <c r="AC20" s="21">
        <v>0</v>
      </c>
      <c r="AD20" s="21">
        <v>1</v>
      </c>
      <c r="AE20" s="21">
        <v>0.98</v>
      </c>
      <c r="AF20" s="21">
        <v>1</v>
      </c>
      <c r="AG20" s="22">
        <v>1</v>
      </c>
    </row>
    <row r="21" spans="1:33" s="15" customFormat="1" ht="13.5" thickBot="1" x14ac:dyDescent="0.35">
      <c r="A21" s="10"/>
      <c r="B21" s="10"/>
      <c r="C21" s="10"/>
      <c r="D21" s="10"/>
      <c r="E21" s="11" t="s">
        <v>43</v>
      </c>
      <c r="F21" s="10"/>
      <c r="G21" s="8"/>
      <c r="H21" s="24"/>
      <c r="I21" s="24"/>
      <c r="J21" s="24"/>
      <c r="K21" s="24"/>
      <c r="L21" s="24"/>
      <c r="M21" s="24"/>
      <c r="N21" s="24"/>
      <c r="O21" s="24"/>
      <c r="P21" s="24"/>
    </row>
    <row r="22" spans="1:33" s="29" customFormat="1" x14ac:dyDescent="0.3">
      <c r="A22" s="25">
        <v>19</v>
      </c>
      <c r="B22" s="25" t="s">
        <v>44</v>
      </c>
      <c r="C22" s="26">
        <v>1</v>
      </c>
      <c r="D22" s="26">
        <v>1</v>
      </c>
      <c r="E22" s="27" t="s">
        <v>101</v>
      </c>
      <c r="F22" s="26">
        <v>3</v>
      </c>
      <c r="G22" s="28">
        <v>3</v>
      </c>
      <c r="H22" s="20">
        <v>1</v>
      </c>
      <c r="I22" s="21">
        <v>0</v>
      </c>
      <c r="J22" s="21">
        <v>3</v>
      </c>
      <c r="K22" s="21">
        <v>3</v>
      </c>
      <c r="L22" s="21">
        <v>3</v>
      </c>
      <c r="M22" s="21">
        <v>1</v>
      </c>
      <c r="N22" s="21">
        <v>3</v>
      </c>
      <c r="O22" s="21">
        <v>0</v>
      </c>
      <c r="P22" s="21">
        <v>2</v>
      </c>
      <c r="Q22" s="21">
        <v>3</v>
      </c>
      <c r="R22" s="21">
        <v>2.25</v>
      </c>
      <c r="S22" s="21">
        <v>1</v>
      </c>
      <c r="T22" s="21">
        <v>0</v>
      </c>
      <c r="U22" s="21">
        <v>0</v>
      </c>
      <c r="V22" s="21">
        <v>0</v>
      </c>
      <c r="W22" s="21">
        <v>0</v>
      </c>
      <c r="X22" s="21">
        <v>3</v>
      </c>
      <c r="Y22" s="21">
        <v>0.75</v>
      </c>
      <c r="Z22" s="21">
        <v>2</v>
      </c>
      <c r="AA22" s="21">
        <v>1</v>
      </c>
      <c r="AB22" s="21">
        <v>2</v>
      </c>
      <c r="AC22" s="21">
        <v>1</v>
      </c>
      <c r="AD22" s="21">
        <v>1.5</v>
      </c>
      <c r="AE22" s="21">
        <v>2</v>
      </c>
      <c r="AF22" s="21">
        <v>1.5</v>
      </c>
      <c r="AG22" s="22">
        <v>3</v>
      </c>
    </row>
    <row r="23" spans="1:33" s="9" customFormat="1" x14ac:dyDescent="0.3">
      <c r="A23" s="16">
        <v>20</v>
      </c>
      <c r="B23" s="16" t="s">
        <v>44</v>
      </c>
      <c r="C23" s="16">
        <v>2</v>
      </c>
      <c r="D23" s="16">
        <v>2.1</v>
      </c>
      <c r="E23" s="17" t="s">
        <v>46</v>
      </c>
      <c r="F23" s="18">
        <v>1</v>
      </c>
      <c r="G23" s="19">
        <v>0.75</v>
      </c>
      <c r="H23" s="20">
        <v>0</v>
      </c>
      <c r="I23" s="21">
        <v>0</v>
      </c>
      <c r="J23" s="21">
        <v>1</v>
      </c>
      <c r="K23" s="21">
        <v>1</v>
      </c>
      <c r="L23" s="21">
        <v>0</v>
      </c>
      <c r="M23" s="21">
        <v>0</v>
      </c>
      <c r="N23" s="21">
        <v>0</v>
      </c>
      <c r="O23" s="21">
        <v>0</v>
      </c>
      <c r="P23" s="21">
        <v>1</v>
      </c>
      <c r="Q23" s="21">
        <v>1</v>
      </c>
      <c r="R23" s="21">
        <v>0</v>
      </c>
      <c r="S23" s="21">
        <v>0</v>
      </c>
      <c r="T23" s="21">
        <v>1</v>
      </c>
      <c r="U23" s="21">
        <v>0</v>
      </c>
      <c r="V23" s="21">
        <v>0</v>
      </c>
      <c r="W23" s="21">
        <v>0</v>
      </c>
      <c r="X23" s="21">
        <v>1</v>
      </c>
      <c r="Y23" s="21">
        <v>0</v>
      </c>
      <c r="Z23" s="21">
        <v>0</v>
      </c>
      <c r="AA23" s="21">
        <v>1</v>
      </c>
      <c r="AB23" s="21">
        <v>0</v>
      </c>
      <c r="AC23" s="21">
        <v>1</v>
      </c>
      <c r="AD23" s="21">
        <v>0</v>
      </c>
      <c r="AE23" s="21">
        <v>0</v>
      </c>
      <c r="AF23" s="21">
        <v>0.75</v>
      </c>
      <c r="AG23" s="22">
        <v>0</v>
      </c>
    </row>
    <row r="24" spans="1:33" s="34" customFormat="1" ht="13.5" thickBot="1" x14ac:dyDescent="0.35">
      <c r="A24" s="30">
        <v>21</v>
      </c>
      <c r="B24" s="30" t="s">
        <v>44</v>
      </c>
      <c r="C24" s="30"/>
      <c r="D24" s="30">
        <v>2.2000000000000002</v>
      </c>
      <c r="E24" s="31" t="s">
        <v>47</v>
      </c>
      <c r="F24" s="32"/>
      <c r="G24" s="33">
        <v>0.25</v>
      </c>
      <c r="H24" s="20">
        <v>0</v>
      </c>
      <c r="I24" s="21">
        <v>0</v>
      </c>
      <c r="J24" s="21">
        <v>0</v>
      </c>
      <c r="K24" s="21">
        <v>0</v>
      </c>
      <c r="L24" s="21">
        <v>0</v>
      </c>
      <c r="M24" s="21">
        <v>0</v>
      </c>
      <c r="N24" s="21">
        <v>0.25</v>
      </c>
      <c r="O24" s="21">
        <v>0</v>
      </c>
      <c r="P24" s="21">
        <v>0</v>
      </c>
      <c r="Q24" s="21">
        <v>0</v>
      </c>
      <c r="R24" s="21">
        <v>0</v>
      </c>
      <c r="S24" s="21">
        <v>0</v>
      </c>
      <c r="T24" s="21">
        <v>0</v>
      </c>
      <c r="U24" s="21">
        <v>0.15384615384615385</v>
      </c>
      <c r="V24" s="21">
        <v>0</v>
      </c>
      <c r="W24" s="21">
        <v>0</v>
      </c>
      <c r="X24" s="21">
        <v>0</v>
      </c>
      <c r="Y24" s="21">
        <v>0.25</v>
      </c>
      <c r="Z24" s="21">
        <v>0</v>
      </c>
      <c r="AA24" s="21">
        <v>0</v>
      </c>
      <c r="AB24" s="21">
        <v>0</v>
      </c>
      <c r="AC24" s="21">
        <v>0</v>
      </c>
      <c r="AD24" s="21">
        <v>0</v>
      </c>
      <c r="AE24" s="21">
        <v>0</v>
      </c>
      <c r="AF24" s="21">
        <v>0</v>
      </c>
      <c r="AG24" s="22">
        <v>0</v>
      </c>
    </row>
    <row r="25" spans="1:33" s="15" customFormat="1" ht="13.5" thickBot="1" x14ac:dyDescent="0.35">
      <c r="A25" s="10"/>
      <c r="B25" s="10"/>
      <c r="C25" s="10"/>
      <c r="D25" s="10"/>
      <c r="E25" s="11" t="s">
        <v>48</v>
      </c>
      <c r="F25" s="10"/>
      <c r="G25" s="8"/>
      <c r="H25" s="24"/>
      <c r="I25" s="24"/>
      <c r="J25" s="24"/>
      <c r="K25" s="24"/>
      <c r="L25" s="24"/>
      <c r="M25" s="24"/>
      <c r="N25" s="24"/>
      <c r="O25" s="24"/>
      <c r="P25" s="24"/>
    </row>
    <row r="26" spans="1:33" s="9" customFormat="1" x14ac:dyDescent="0.3">
      <c r="A26" s="16">
        <v>22</v>
      </c>
      <c r="B26" s="16" t="s">
        <v>49</v>
      </c>
      <c r="C26" s="16">
        <v>1.1000000000000001</v>
      </c>
      <c r="D26" s="16">
        <v>1.1000000000000001</v>
      </c>
      <c r="E26" s="23" t="s">
        <v>50</v>
      </c>
      <c r="F26" s="18">
        <v>0.4</v>
      </c>
      <c r="G26" s="19">
        <v>0.4</v>
      </c>
      <c r="H26" s="20">
        <v>0</v>
      </c>
      <c r="I26" s="21">
        <v>0</v>
      </c>
      <c r="J26" s="21">
        <v>0.4</v>
      </c>
      <c r="K26" s="21">
        <v>0.4</v>
      </c>
      <c r="L26" s="21">
        <v>0</v>
      </c>
      <c r="M26" s="21">
        <v>0.4</v>
      </c>
      <c r="N26" s="21">
        <v>0</v>
      </c>
      <c r="O26" s="21">
        <v>0</v>
      </c>
      <c r="P26" s="21">
        <v>0</v>
      </c>
      <c r="Q26" s="21">
        <v>0.4</v>
      </c>
      <c r="R26" s="21">
        <v>0</v>
      </c>
      <c r="S26" s="21">
        <v>0</v>
      </c>
      <c r="T26" s="21">
        <v>0</v>
      </c>
      <c r="U26" s="21">
        <v>0</v>
      </c>
      <c r="V26" s="21">
        <v>0.4</v>
      </c>
      <c r="W26" s="21">
        <v>0</v>
      </c>
      <c r="X26" s="21">
        <v>0</v>
      </c>
      <c r="Y26" s="21">
        <v>0</v>
      </c>
      <c r="Z26" s="21">
        <v>0</v>
      </c>
      <c r="AA26" s="21">
        <v>0</v>
      </c>
      <c r="AB26" s="21">
        <v>0</v>
      </c>
      <c r="AC26" s="21">
        <v>0</v>
      </c>
      <c r="AD26" s="21">
        <v>0</v>
      </c>
      <c r="AE26" s="21">
        <v>0.4</v>
      </c>
      <c r="AF26" s="21">
        <v>0</v>
      </c>
      <c r="AG26" s="22">
        <v>0.4</v>
      </c>
    </row>
    <row r="27" spans="1:33" s="9" customFormat="1" x14ac:dyDescent="0.3">
      <c r="A27" s="16">
        <v>23</v>
      </c>
      <c r="B27" s="16" t="s">
        <v>49</v>
      </c>
      <c r="C27" s="16">
        <v>1.2</v>
      </c>
      <c r="D27" s="16">
        <v>1.2</v>
      </c>
      <c r="E27" s="23" t="s">
        <v>51</v>
      </c>
      <c r="F27" s="18">
        <v>0.2</v>
      </c>
      <c r="G27" s="19">
        <v>0.2</v>
      </c>
      <c r="H27" s="20">
        <v>0</v>
      </c>
      <c r="I27" s="21">
        <v>0</v>
      </c>
      <c r="J27" s="21">
        <v>0.2</v>
      </c>
      <c r="K27" s="21">
        <v>0</v>
      </c>
      <c r="L27" s="21">
        <v>0</v>
      </c>
      <c r="M27" s="21">
        <v>0.2</v>
      </c>
      <c r="N27" s="21">
        <v>0</v>
      </c>
      <c r="O27" s="21">
        <v>0</v>
      </c>
      <c r="P27" s="21">
        <v>0</v>
      </c>
      <c r="Q27" s="21">
        <v>0.2</v>
      </c>
      <c r="R27" s="21">
        <v>0</v>
      </c>
      <c r="S27" s="21">
        <v>0</v>
      </c>
      <c r="T27" s="21">
        <v>0</v>
      </c>
      <c r="U27" s="21">
        <v>0</v>
      </c>
      <c r="V27" s="21">
        <v>0.2</v>
      </c>
      <c r="W27" s="21">
        <v>0</v>
      </c>
      <c r="X27" s="21">
        <v>0</v>
      </c>
      <c r="Y27" s="21">
        <v>0</v>
      </c>
      <c r="Z27" s="21">
        <v>0</v>
      </c>
      <c r="AA27" s="21">
        <v>0</v>
      </c>
      <c r="AB27" s="21">
        <v>0</v>
      </c>
      <c r="AC27" s="21">
        <v>1</v>
      </c>
      <c r="AD27" s="21">
        <v>0</v>
      </c>
      <c r="AE27" s="21">
        <v>0.2</v>
      </c>
      <c r="AF27" s="21">
        <v>0</v>
      </c>
      <c r="AG27" s="22">
        <v>0.2</v>
      </c>
    </row>
    <row r="28" spans="1:33" s="9" customFormat="1" x14ac:dyDescent="0.3">
      <c r="A28" s="16">
        <v>24</v>
      </c>
      <c r="B28" s="16" t="s">
        <v>49</v>
      </c>
      <c r="C28" s="16">
        <v>1.3</v>
      </c>
      <c r="D28" s="16">
        <v>1.3</v>
      </c>
      <c r="E28" s="23" t="s">
        <v>52</v>
      </c>
      <c r="F28" s="18">
        <v>0.2</v>
      </c>
      <c r="G28" s="19">
        <v>0.2</v>
      </c>
      <c r="H28" s="20">
        <v>0</v>
      </c>
      <c r="I28" s="21">
        <v>0</v>
      </c>
      <c r="J28" s="21">
        <v>0</v>
      </c>
      <c r="K28" s="21">
        <v>0</v>
      </c>
      <c r="L28" s="21">
        <v>0</v>
      </c>
      <c r="M28" s="21">
        <v>0.2</v>
      </c>
      <c r="N28" s="21">
        <v>0</v>
      </c>
      <c r="O28" s="21">
        <v>0</v>
      </c>
      <c r="P28" s="21">
        <v>0</v>
      </c>
      <c r="Q28" s="21">
        <v>0.2</v>
      </c>
      <c r="R28" s="21">
        <v>0</v>
      </c>
      <c r="S28" s="21">
        <v>0</v>
      </c>
      <c r="T28" s="21">
        <v>0</v>
      </c>
      <c r="U28" s="21">
        <v>0</v>
      </c>
      <c r="V28" s="21">
        <v>0.2</v>
      </c>
      <c r="W28" s="21">
        <v>0</v>
      </c>
      <c r="X28" s="21">
        <v>0</v>
      </c>
      <c r="Y28" s="21">
        <v>0</v>
      </c>
      <c r="Z28" s="21">
        <v>0</v>
      </c>
      <c r="AA28" s="21">
        <v>0</v>
      </c>
      <c r="AB28" s="21">
        <v>0</v>
      </c>
      <c r="AC28" s="21">
        <v>0</v>
      </c>
      <c r="AD28" s="21">
        <v>0</v>
      </c>
      <c r="AE28" s="21">
        <v>0.2</v>
      </c>
      <c r="AF28" s="21">
        <v>0</v>
      </c>
      <c r="AG28" s="22">
        <v>0</v>
      </c>
    </row>
    <row r="29" spans="1:33" s="9" customFormat="1" x14ac:dyDescent="0.3">
      <c r="A29" s="16">
        <v>25</v>
      </c>
      <c r="B29" s="16" t="s">
        <v>49</v>
      </c>
      <c r="C29" s="16">
        <v>1.4</v>
      </c>
      <c r="D29" s="16">
        <v>1.4</v>
      </c>
      <c r="E29" s="23" t="s">
        <v>53</v>
      </c>
      <c r="F29" s="18">
        <v>0.4</v>
      </c>
      <c r="G29" s="19">
        <v>0.4</v>
      </c>
      <c r="H29" s="20">
        <v>0</v>
      </c>
      <c r="I29" s="21">
        <v>0</v>
      </c>
      <c r="J29" s="21">
        <v>0</v>
      </c>
      <c r="K29" s="21">
        <v>0</v>
      </c>
      <c r="L29" s="21">
        <v>0</v>
      </c>
      <c r="M29" s="21">
        <v>0</v>
      </c>
      <c r="N29" s="21">
        <v>0</v>
      </c>
      <c r="O29" s="21">
        <v>0</v>
      </c>
      <c r="P29" s="21">
        <v>0</v>
      </c>
      <c r="Q29" s="21">
        <v>0.4</v>
      </c>
      <c r="R29" s="21">
        <v>0</v>
      </c>
      <c r="S29" s="21">
        <v>0</v>
      </c>
      <c r="T29" s="21">
        <v>0</v>
      </c>
      <c r="U29" s="21">
        <v>0</v>
      </c>
      <c r="V29" s="21">
        <v>0</v>
      </c>
      <c r="W29" s="21">
        <v>0</v>
      </c>
      <c r="X29" s="21">
        <v>0</v>
      </c>
      <c r="Y29" s="21">
        <v>0</v>
      </c>
      <c r="Z29" s="21">
        <v>0</v>
      </c>
      <c r="AA29" s="21">
        <v>0</v>
      </c>
      <c r="AB29" s="21">
        <v>0</v>
      </c>
      <c r="AC29" s="21">
        <v>1</v>
      </c>
      <c r="AD29" s="21">
        <v>0</v>
      </c>
      <c r="AE29" s="21">
        <v>0</v>
      </c>
      <c r="AF29" s="21">
        <v>0</v>
      </c>
      <c r="AG29" s="22">
        <v>0</v>
      </c>
    </row>
    <row r="30" spans="1:33" s="9" customFormat="1" x14ac:dyDescent="0.3">
      <c r="A30" s="16">
        <v>26</v>
      </c>
      <c r="B30" s="16" t="s">
        <v>49</v>
      </c>
      <c r="C30" s="16">
        <v>1.5</v>
      </c>
      <c r="D30" s="16">
        <v>1.5</v>
      </c>
      <c r="E30" s="23" t="s">
        <v>54</v>
      </c>
      <c r="F30" s="18">
        <v>0.4</v>
      </c>
      <c r="G30" s="19">
        <v>0.4</v>
      </c>
      <c r="H30" s="20">
        <v>0</v>
      </c>
      <c r="I30" s="21">
        <v>0</v>
      </c>
      <c r="J30" s="21">
        <v>0</v>
      </c>
      <c r="K30" s="21">
        <v>0</v>
      </c>
      <c r="L30" s="21">
        <v>0</v>
      </c>
      <c r="M30" s="21">
        <v>0</v>
      </c>
      <c r="N30" s="21">
        <v>0</v>
      </c>
      <c r="O30" s="21">
        <v>0</v>
      </c>
      <c r="P30" s="21">
        <v>0</v>
      </c>
      <c r="Q30" s="21">
        <v>0.4</v>
      </c>
      <c r="R30" s="21">
        <v>0</v>
      </c>
      <c r="S30" s="21">
        <v>0</v>
      </c>
      <c r="T30" s="21">
        <v>0</v>
      </c>
      <c r="U30" s="21">
        <v>0</v>
      </c>
      <c r="V30" s="21">
        <v>0</v>
      </c>
      <c r="W30" s="21">
        <v>0</v>
      </c>
      <c r="X30" s="21">
        <v>0</v>
      </c>
      <c r="Y30" s="21">
        <v>0</v>
      </c>
      <c r="Z30" s="21">
        <v>0</v>
      </c>
      <c r="AA30" s="21">
        <v>0</v>
      </c>
      <c r="AB30" s="21">
        <v>0</v>
      </c>
      <c r="AC30" s="21">
        <v>0.93534880414739829</v>
      </c>
      <c r="AD30" s="21">
        <v>0</v>
      </c>
      <c r="AE30" s="21">
        <v>0</v>
      </c>
      <c r="AF30" s="21">
        <v>0</v>
      </c>
      <c r="AG30" s="22">
        <v>0</v>
      </c>
    </row>
    <row r="31" spans="1:33" s="9" customFormat="1" x14ac:dyDescent="0.3">
      <c r="A31" s="16">
        <v>27</v>
      </c>
      <c r="B31" s="16" t="s">
        <v>49</v>
      </c>
      <c r="C31" s="16">
        <v>1.6</v>
      </c>
      <c r="D31" s="16">
        <v>1.6</v>
      </c>
      <c r="E31" s="23" t="s">
        <v>55</v>
      </c>
      <c r="F31" s="18">
        <v>0.4</v>
      </c>
      <c r="G31" s="19">
        <v>0.4</v>
      </c>
      <c r="H31" s="20">
        <v>0</v>
      </c>
      <c r="I31" s="21">
        <v>0</v>
      </c>
      <c r="J31" s="21">
        <v>0.4</v>
      </c>
      <c r="K31" s="21">
        <v>0</v>
      </c>
      <c r="L31" s="21">
        <v>0</v>
      </c>
      <c r="M31" s="21">
        <v>0.4</v>
      </c>
      <c r="N31" s="21">
        <v>0</v>
      </c>
      <c r="O31" s="21">
        <v>0</v>
      </c>
      <c r="P31" s="21">
        <v>0</v>
      </c>
      <c r="Q31" s="21">
        <v>0.4</v>
      </c>
      <c r="R31" s="21">
        <v>0</v>
      </c>
      <c r="S31" s="21">
        <v>0</v>
      </c>
      <c r="T31" s="21">
        <v>0</v>
      </c>
      <c r="U31" s="21">
        <v>0</v>
      </c>
      <c r="V31" s="21">
        <v>0.4</v>
      </c>
      <c r="W31" s="21">
        <v>0</v>
      </c>
      <c r="X31" s="21">
        <v>0</v>
      </c>
      <c r="Y31" s="21">
        <v>0</v>
      </c>
      <c r="Z31" s="21">
        <v>0</v>
      </c>
      <c r="AA31" s="21">
        <v>0</v>
      </c>
      <c r="AB31" s="21">
        <v>0</v>
      </c>
      <c r="AC31" s="21">
        <v>0.50348234290907179</v>
      </c>
      <c r="AD31" s="21">
        <v>0</v>
      </c>
      <c r="AE31" s="21">
        <v>0.4</v>
      </c>
      <c r="AF31" s="21">
        <v>0</v>
      </c>
      <c r="AG31" s="22">
        <v>0.4</v>
      </c>
    </row>
    <row r="32" spans="1:33" s="9" customFormat="1" x14ac:dyDescent="0.3">
      <c r="A32" s="16">
        <v>28</v>
      </c>
      <c r="B32" s="16" t="s">
        <v>49</v>
      </c>
      <c r="C32" s="16">
        <v>2</v>
      </c>
      <c r="D32" s="16">
        <v>2</v>
      </c>
      <c r="E32" s="17" t="s">
        <v>56</v>
      </c>
      <c r="F32" s="18">
        <v>1</v>
      </c>
      <c r="G32" s="19">
        <v>1</v>
      </c>
      <c r="H32" s="20">
        <v>1</v>
      </c>
      <c r="I32" s="21">
        <v>1</v>
      </c>
      <c r="J32" s="21">
        <v>1</v>
      </c>
      <c r="K32" s="21">
        <v>1</v>
      </c>
      <c r="L32" s="21">
        <v>0</v>
      </c>
      <c r="M32" s="21">
        <v>1</v>
      </c>
      <c r="N32" s="21">
        <v>0</v>
      </c>
      <c r="O32" s="21">
        <v>1</v>
      </c>
      <c r="P32" s="21">
        <v>0</v>
      </c>
      <c r="Q32" s="21">
        <v>1</v>
      </c>
      <c r="R32" s="21">
        <v>1</v>
      </c>
      <c r="S32" s="21">
        <v>1</v>
      </c>
      <c r="T32" s="21">
        <v>1</v>
      </c>
      <c r="U32" s="21">
        <v>1</v>
      </c>
      <c r="V32" s="21">
        <v>1</v>
      </c>
      <c r="W32" s="21">
        <v>0</v>
      </c>
      <c r="X32" s="21">
        <v>0</v>
      </c>
      <c r="Y32" s="21">
        <v>1</v>
      </c>
      <c r="Z32" s="21">
        <v>1</v>
      </c>
      <c r="AA32" s="21">
        <v>1</v>
      </c>
      <c r="AB32" s="21">
        <v>1</v>
      </c>
      <c r="AC32" s="21">
        <v>0.98631878913544802</v>
      </c>
      <c r="AD32" s="21">
        <v>1</v>
      </c>
      <c r="AE32" s="21">
        <v>1</v>
      </c>
      <c r="AF32" s="21">
        <v>0</v>
      </c>
      <c r="AG32" s="22">
        <v>1</v>
      </c>
    </row>
    <row r="33" spans="1:33" s="9" customFormat="1" x14ac:dyDescent="0.3">
      <c r="A33" s="16">
        <v>29</v>
      </c>
      <c r="B33" s="16" t="s">
        <v>49</v>
      </c>
      <c r="C33" s="16">
        <v>3</v>
      </c>
      <c r="D33" s="16">
        <v>3</v>
      </c>
      <c r="E33" s="17" t="s">
        <v>57</v>
      </c>
      <c r="F33" s="18">
        <v>1</v>
      </c>
      <c r="G33" s="19">
        <v>1</v>
      </c>
      <c r="H33" s="20">
        <v>1</v>
      </c>
      <c r="I33" s="21">
        <v>0</v>
      </c>
      <c r="J33" s="21">
        <v>1</v>
      </c>
      <c r="K33" s="21">
        <v>1</v>
      </c>
      <c r="L33" s="21">
        <v>0</v>
      </c>
      <c r="M33" s="21">
        <v>1</v>
      </c>
      <c r="N33" s="21">
        <v>1</v>
      </c>
      <c r="O33" s="21">
        <v>0</v>
      </c>
      <c r="P33" s="21">
        <v>1</v>
      </c>
      <c r="Q33" s="21">
        <v>1</v>
      </c>
      <c r="R33" s="21">
        <v>1</v>
      </c>
      <c r="S33" s="21">
        <v>0.5</v>
      </c>
      <c r="T33" s="21">
        <v>1</v>
      </c>
      <c r="U33" s="21">
        <v>1</v>
      </c>
      <c r="V33" s="21">
        <v>1</v>
      </c>
      <c r="W33" s="21">
        <v>1</v>
      </c>
      <c r="X33" s="21">
        <v>1</v>
      </c>
      <c r="Y33" s="21">
        <v>1</v>
      </c>
      <c r="Z33" s="21">
        <v>0</v>
      </c>
      <c r="AA33" s="21">
        <v>1</v>
      </c>
      <c r="AB33" s="21">
        <v>1</v>
      </c>
      <c r="AC33" s="21">
        <v>3</v>
      </c>
      <c r="AD33" s="21">
        <v>1</v>
      </c>
      <c r="AE33" s="21">
        <v>1</v>
      </c>
      <c r="AF33" s="21">
        <v>1</v>
      </c>
      <c r="AG33" s="22">
        <v>1</v>
      </c>
    </row>
    <row r="34" spans="1:33" s="9" customFormat="1" x14ac:dyDescent="0.3">
      <c r="A34" s="16">
        <v>30</v>
      </c>
      <c r="B34" s="16" t="s">
        <v>49</v>
      </c>
      <c r="C34" s="16">
        <v>4</v>
      </c>
      <c r="D34" s="16">
        <v>4</v>
      </c>
      <c r="E34" s="17" t="s">
        <v>58</v>
      </c>
      <c r="F34" s="18">
        <v>1</v>
      </c>
      <c r="G34" s="19">
        <v>1</v>
      </c>
      <c r="H34" s="20">
        <v>0</v>
      </c>
      <c r="I34" s="21">
        <v>0</v>
      </c>
      <c r="J34" s="21">
        <v>1</v>
      </c>
      <c r="K34" s="21">
        <v>1</v>
      </c>
      <c r="L34" s="21">
        <v>1</v>
      </c>
      <c r="M34" s="21">
        <v>1</v>
      </c>
      <c r="N34" s="21">
        <v>1</v>
      </c>
      <c r="O34" s="21">
        <v>0</v>
      </c>
      <c r="P34" s="21">
        <v>0</v>
      </c>
      <c r="Q34" s="21">
        <v>0</v>
      </c>
      <c r="R34" s="21">
        <v>1</v>
      </c>
      <c r="S34" s="21">
        <v>0</v>
      </c>
      <c r="T34" s="21">
        <v>1</v>
      </c>
      <c r="U34" s="21">
        <v>0</v>
      </c>
      <c r="V34" s="21">
        <v>1</v>
      </c>
      <c r="W34" s="21">
        <v>1</v>
      </c>
      <c r="X34" s="21">
        <v>1</v>
      </c>
      <c r="Y34" s="21">
        <v>1</v>
      </c>
      <c r="Z34" s="21">
        <v>0</v>
      </c>
      <c r="AA34" s="21">
        <v>0</v>
      </c>
      <c r="AB34" s="21">
        <v>0</v>
      </c>
      <c r="AC34" s="21">
        <v>0.25</v>
      </c>
      <c r="AD34" s="21">
        <v>1</v>
      </c>
      <c r="AE34" s="21">
        <v>1</v>
      </c>
      <c r="AF34" s="21">
        <v>1</v>
      </c>
      <c r="AG34" s="22">
        <v>0</v>
      </c>
    </row>
    <row r="35" spans="1:33" s="9" customFormat="1" x14ac:dyDescent="0.3">
      <c r="A35" s="16">
        <v>31</v>
      </c>
      <c r="B35" s="16" t="s">
        <v>49</v>
      </c>
      <c r="C35" s="16">
        <v>5</v>
      </c>
      <c r="D35" s="16">
        <v>5</v>
      </c>
      <c r="E35" s="17" t="s">
        <v>59</v>
      </c>
      <c r="F35" s="18">
        <v>1</v>
      </c>
      <c r="G35" s="19">
        <v>1</v>
      </c>
      <c r="H35" s="20">
        <v>0</v>
      </c>
      <c r="I35" s="21">
        <v>0</v>
      </c>
      <c r="J35" s="21">
        <v>0</v>
      </c>
      <c r="K35" s="21">
        <v>0</v>
      </c>
      <c r="L35" s="21">
        <v>0</v>
      </c>
      <c r="M35" s="21">
        <v>0</v>
      </c>
      <c r="N35" s="21">
        <v>0</v>
      </c>
      <c r="O35" s="21">
        <v>0</v>
      </c>
      <c r="P35" s="21">
        <v>0</v>
      </c>
      <c r="Q35" s="21">
        <v>0</v>
      </c>
      <c r="R35" s="21">
        <v>1</v>
      </c>
      <c r="S35" s="21">
        <v>0</v>
      </c>
      <c r="T35" s="21">
        <v>0</v>
      </c>
      <c r="U35" s="21">
        <v>1</v>
      </c>
      <c r="V35" s="21">
        <v>0</v>
      </c>
      <c r="W35" s="21">
        <v>0</v>
      </c>
      <c r="X35" s="21">
        <v>0</v>
      </c>
      <c r="Y35" s="21">
        <v>1</v>
      </c>
      <c r="Z35" s="21">
        <v>0</v>
      </c>
      <c r="AA35" s="21">
        <v>0</v>
      </c>
      <c r="AB35" s="21">
        <v>0</v>
      </c>
      <c r="AC35" s="21">
        <v>0.25</v>
      </c>
      <c r="AD35" s="21">
        <v>0</v>
      </c>
      <c r="AE35" s="21">
        <v>0</v>
      </c>
      <c r="AF35" s="21">
        <v>0</v>
      </c>
      <c r="AG35" s="22">
        <v>0</v>
      </c>
    </row>
    <row r="36" spans="1:33" s="9" customFormat="1" x14ac:dyDescent="0.3">
      <c r="A36" s="16">
        <v>32</v>
      </c>
      <c r="B36" s="16" t="s">
        <v>49</v>
      </c>
      <c r="C36" s="16">
        <v>6</v>
      </c>
      <c r="D36" s="16">
        <v>6</v>
      </c>
      <c r="E36" s="17" t="s">
        <v>60</v>
      </c>
      <c r="F36" s="18">
        <v>1</v>
      </c>
      <c r="G36" s="19">
        <v>1</v>
      </c>
      <c r="H36" s="20">
        <v>1</v>
      </c>
      <c r="I36" s="21">
        <v>0</v>
      </c>
      <c r="J36" s="21">
        <v>1</v>
      </c>
      <c r="K36" s="21">
        <v>1</v>
      </c>
      <c r="L36" s="21">
        <v>0</v>
      </c>
      <c r="M36" s="21">
        <v>1</v>
      </c>
      <c r="N36" s="21">
        <v>0</v>
      </c>
      <c r="O36" s="21">
        <v>0</v>
      </c>
      <c r="P36" s="21">
        <v>0</v>
      </c>
      <c r="Q36" s="21">
        <v>1</v>
      </c>
      <c r="R36" s="21">
        <v>1</v>
      </c>
      <c r="S36" s="21">
        <v>0</v>
      </c>
      <c r="T36" s="21">
        <v>0</v>
      </c>
      <c r="U36" s="21">
        <v>1</v>
      </c>
      <c r="V36" s="21">
        <v>1</v>
      </c>
      <c r="W36" s="21">
        <v>0</v>
      </c>
      <c r="X36" s="21">
        <v>0</v>
      </c>
      <c r="Y36" s="21">
        <v>1</v>
      </c>
      <c r="Z36" s="21">
        <v>0</v>
      </c>
      <c r="AA36" s="21">
        <v>1</v>
      </c>
      <c r="AB36" s="21">
        <v>1</v>
      </c>
      <c r="AC36" s="21">
        <v>0.25</v>
      </c>
      <c r="AD36" s="21">
        <v>1</v>
      </c>
      <c r="AE36" s="21">
        <v>1</v>
      </c>
      <c r="AF36" s="21">
        <v>0</v>
      </c>
      <c r="AG36" s="22">
        <v>1</v>
      </c>
    </row>
    <row r="37" spans="1:33" s="9" customFormat="1" x14ac:dyDescent="0.3">
      <c r="A37" s="16">
        <v>33</v>
      </c>
      <c r="B37" s="16" t="s">
        <v>49</v>
      </c>
      <c r="C37" s="16">
        <v>7</v>
      </c>
      <c r="D37" s="16">
        <v>7</v>
      </c>
      <c r="E37" s="35" t="s">
        <v>61</v>
      </c>
      <c r="F37" s="18">
        <v>1</v>
      </c>
      <c r="G37" s="19">
        <v>1</v>
      </c>
      <c r="H37" s="20">
        <v>0</v>
      </c>
      <c r="I37" s="21">
        <v>0</v>
      </c>
      <c r="J37" s="21">
        <v>1</v>
      </c>
      <c r="K37" s="21">
        <v>1</v>
      </c>
      <c r="L37" s="21">
        <v>0</v>
      </c>
      <c r="M37" s="21">
        <v>1</v>
      </c>
      <c r="N37" s="21">
        <v>0</v>
      </c>
      <c r="O37" s="21">
        <v>1</v>
      </c>
      <c r="P37" s="21">
        <v>1</v>
      </c>
      <c r="Q37" s="21">
        <v>1</v>
      </c>
      <c r="R37" s="21">
        <v>1</v>
      </c>
      <c r="S37" s="21">
        <v>1</v>
      </c>
      <c r="T37" s="21">
        <v>1</v>
      </c>
      <c r="U37" s="21">
        <v>0</v>
      </c>
      <c r="V37" s="21">
        <v>0.83333333333333337</v>
      </c>
      <c r="W37" s="21">
        <v>0</v>
      </c>
      <c r="X37" s="21">
        <v>1</v>
      </c>
      <c r="Y37" s="21">
        <v>1</v>
      </c>
      <c r="Z37" s="21">
        <v>0</v>
      </c>
      <c r="AA37" s="21">
        <v>0</v>
      </c>
      <c r="AB37" s="21">
        <v>0.44444444444444442</v>
      </c>
      <c r="AC37" s="21">
        <v>0.25</v>
      </c>
      <c r="AD37" s="21">
        <v>0</v>
      </c>
      <c r="AE37" s="21">
        <v>1</v>
      </c>
      <c r="AF37" s="21">
        <v>0</v>
      </c>
      <c r="AG37" s="22">
        <v>1</v>
      </c>
    </row>
    <row r="38" spans="1:33" s="9" customFormat="1" ht="13.5" thickBot="1" x14ac:dyDescent="0.35">
      <c r="A38" s="16">
        <v>34</v>
      </c>
      <c r="B38" s="16" t="s">
        <v>49</v>
      </c>
      <c r="C38" s="16">
        <v>8</v>
      </c>
      <c r="D38" s="16">
        <v>8</v>
      </c>
      <c r="E38" s="17" t="s">
        <v>62</v>
      </c>
      <c r="F38" s="18">
        <v>1</v>
      </c>
      <c r="G38" s="19">
        <v>1</v>
      </c>
      <c r="H38" s="20">
        <v>1</v>
      </c>
      <c r="I38" s="21">
        <v>1</v>
      </c>
      <c r="J38" s="21">
        <v>1</v>
      </c>
      <c r="K38" s="21">
        <v>1</v>
      </c>
      <c r="L38" s="21">
        <v>0</v>
      </c>
      <c r="M38" s="21">
        <v>1</v>
      </c>
      <c r="N38" s="21">
        <v>0</v>
      </c>
      <c r="O38" s="21">
        <v>0</v>
      </c>
      <c r="P38" s="21">
        <v>1</v>
      </c>
      <c r="Q38" s="21">
        <v>1</v>
      </c>
      <c r="R38" s="21">
        <v>1</v>
      </c>
      <c r="S38" s="21">
        <v>1</v>
      </c>
      <c r="T38" s="21">
        <v>1</v>
      </c>
      <c r="U38" s="21">
        <v>0</v>
      </c>
      <c r="V38" s="21">
        <v>1</v>
      </c>
      <c r="W38" s="21">
        <v>0</v>
      </c>
      <c r="X38" s="21">
        <v>0</v>
      </c>
      <c r="Y38" s="21">
        <v>1</v>
      </c>
      <c r="Z38" s="21">
        <v>0</v>
      </c>
      <c r="AA38" s="21">
        <v>1</v>
      </c>
      <c r="AB38" s="21">
        <v>1</v>
      </c>
      <c r="AC38" s="21">
        <v>0.25</v>
      </c>
      <c r="AD38" s="21">
        <v>1</v>
      </c>
      <c r="AE38" s="21">
        <v>1</v>
      </c>
      <c r="AF38" s="21">
        <v>0</v>
      </c>
      <c r="AG38" s="22">
        <v>1</v>
      </c>
    </row>
    <row r="39" spans="1:33" s="15" customFormat="1" ht="13.5" thickBot="1" x14ac:dyDescent="0.35">
      <c r="A39" s="10"/>
      <c r="B39" s="10"/>
      <c r="C39" s="10"/>
      <c r="D39" s="10"/>
      <c r="E39" s="11" t="s">
        <v>63</v>
      </c>
      <c r="F39" s="10"/>
      <c r="G39" s="8"/>
      <c r="H39" s="24"/>
      <c r="I39" s="24"/>
      <c r="J39" s="24"/>
      <c r="K39" s="24"/>
      <c r="L39" s="24"/>
      <c r="M39" s="24"/>
      <c r="N39" s="24"/>
      <c r="O39" s="24"/>
      <c r="P39" s="24"/>
    </row>
    <row r="40" spans="1:33" s="29" customFormat="1" x14ac:dyDescent="0.3">
      <c r="A40" s="25">
        <v>35</v>
      </c>
      <c r="B40" s="25" t="s">
        <v>64</v>
      </c>
      <c r="C40" s="25">
        <v>1.1000000000000001</v>
      </c>
      <c r="D40" s="25">
        <v>1.1000000000000001</v>
      </c>
      <c r="E40" s="36" t="s">
        <v>65</v>
      </c>
      <c r="F40" s="26">
        <v>2</v>
      </c>
      <c r="G40" s="28">
        <v>1.5</v>
      </c>
      <c r="H40" s="20">
        <v>0.39464039445453164</v>
      </c>
      <c r="I40" s="21">
        <v>1.0943299634554113</v>
      </c>
      <c r="J40" s="21">
        <v>1.2961628731852313</v>
      </c>
      <c r="K40" s="21">
        <v>2</v>
      </c>
      <c r="L40" s="21">
        <v>0.85859781617785513</v>
      </c>
      <c r="M40" s="21">
        <v>1.331536869232034</v>
      </c>
      <c r="N40" s="21">
        <v>0.20023234776459337</v>
      </c>
      <c r="O40" s="21">
        <v>0.78692576812211124</v>
      </c>
      <c r="P40" s="21">
        <v>1.0411688179751697</v>
      </c>
      <c r="Q40" s="21">
        <v>1.2586285376848299</v>
      </c>
      <c r="R40" s="21">
        <v>1.044100866532202</v>
      </c>
      <c r="S40" s="21">
        <v>0.70937945812628345</v>
      </c>
      <c r="T40" s="21">
        <v>1.134303659648688</v>
      </c>
      <c r="U40" s="21">
        <v>0</v>
      </c>
      <c r="V40" s="21">
        <v>1.4342609250036245</v>
      </c>
      <c r="W40" s="21">
        <v>1.1007641247671001</v>
      </c>
      <c r="X40" s="21">
        <v>0.77557950771907547</v>
      </c>
      <c r="Y40" s="21">
        <v>0.88134082229109389</v>
      </c>
      <c r="Z40" s="21">
        <v>0.91664528814456225</v>
      </c>
      <c r="AA40" s="21">
        <v>1.2317205413022603</v>
      </c>
      <c r="AB40" s="21">
        <v>0.69304469638921573</v>
      </c>
      <c r="AC40" s="21">
        <v>0.25</v>
      </c>
      <c r="AD40" s="21">
        <v>0.80517244252609144</v>
      </c>
      <c r="AE40" s="21">
        <v>1.4229894962401703</v>
      </c>
      <c r="AF40" s="21">
        <v>0.61974766234548218</v>
      </c>
      <c r="AG40" s="22">
        <v>1.018594312529967</v>
      </c>
    </row>
    <row r="41" spans="1:33" s="9" customFormat="1" x14ac:dyDescent="0.3">
      <c r="A41" s="16">
        <v>36</v>
      </c>
      <c r="B41" s="16" t="s">
        <v>64</v>
      </c>
      <c r="C41" s="16">
        <v>1.2</v>
      </c>
      <c r="D41" s="16">
        <v>1.2</v>
      </c>
      <c r="E41" s="17" t="s">
        <v>66</v>
      </c>
      <c r="F41" s="18">
        <v>1</v>
      </c>
      <c r="G41" s="19">
        <v>0.75</v>
      </c>
      <c r="H41" s="20">
        <v>0.54261820592290333</v>
      </c>
      <c r="I41" s="21">
        <v>0</v>
      </c>
      <c r="J41" s="21">
        <v>0.74514798694210038</v>
      </c>
      <c r="K41" s="21">
        <v>1</v>
      </c>
      <c r="L41" s="21">
        <v>0.67972717030036456</v>
      </c>
      <c r="M41" s="21">
        <v>0.75252724803967941</v>
      </c>
      <c r="N41" s="21">
        <v>0.48818749776106229</v>
      </c>
      <c r="O41" s="21">
        <v>0.42525025505164588</v>
      </c>
      <c r="P41" s="21">
        <v>0.68183574986406914</v>
      </c>
      <c r="Q41" s="21">
        <v>0.67959749045086071</v>
      </c>
      <c r="R41" s="21">
        <v>0.47711047649510108</v>
      </c>
      <c r="S41" s="21">
        <v>0.58513506178162189</v>
      </c>
      <c r="T41" s="21">
        <v>0.63677280409954973</v>
      </c>
      <c r="U41" s="21">
        <v>0.40852922396669578</v>
      </c>
      <c r="V41" s="21">
        <v>0</v>
      </c>
      <c r="W41" s="21">
        <v>0.75742641127024546</v>
      </c>
      <c r="X41" s="21">
        <v>0.5533631753140591</v>
      </c>
      <c r="Y41" s="21">
        <v>0.41970588031210149</v>
      </c>
      <c r="Z41" s="21">
        <v>0.61832212502351469</v>
      </c>
      <c r="AA41" s="21">
        <v>0.51751160833774124</v>
      </c>
      <c r="AB41" s="21">
        <v>0.26851180463763213</v>
      </c>
      <c r="AC41" s="21">
        <v>0</v>
      </c>
      <c r="AD41" s="21">
        <v>0.65340472971632402</v>
      </c>
      <c r="AE41" s="21">
        <v>0.85742892991536535</v>
      </c>
      <c r="AF41" s="21">
        <v>0.47863811726248795</v>
      </c>
      <c r="AG41" s="22">
        <v>0.58196528918609136</v>
      </c>
    </row>
    <row r="42" spans="1:33" s="9" customFormat="1" x14ac:dyDescent="0.3">
      <c r="A42" s="16">
        <v>37</v>
      </c>
      <c r="B42" s="16" t="s">
        <v>64</v>
      </c>
      <c r="C42" s="16"/>
      <c r="D42" s="16">
        <v>1.3</v>
      </c>
      <c r="E42" s="17" t="s">
        <v>67</v>
      </c>
      <c r="F42" s="18">
        <v>0</v>
      </c>
      <c r="G42" s="19">
        <v>0.75</v>
      </c>
      <c r="H42" s="20">
        <v>0</v>
      </c>
      <c r="I42" s="21">
        <v>0</v>
      </c>
      <c r="J42" s="21">
        <v>0</v>
      </c>
      <c r="K42" s="21">
        <v>0</v>
      </c>
      <c r="L42" s="21">
        <v>0</v>
      </c>
      <c r="M42" s="21">
        <v>0</v>
      </c>
      <c r="N42" s="21">
        <v>0</v>
      </c>
      <c r="O42" s="21">
        <v>0</v>
      </c>
      <c r="P42" s="21">
        <v>0</v>
      </c>
      <c r="Q42" s="21">
        <v>0</v>
      </c>
      <c r="R42" s="21">
        <v>0.3359843866011552</v>
      </c>
      <c r="S42" s="21">
        <v>0</v>
      </c>
      <c r="T42" s="21">
        <v>0</v>
      </c>
      <c r="U42" s="21">
        <v>0.19499539089783197</v>
      </c>
      <c r="V42" s="21">
        <v>0</v>
      </c>
      <c r="W42" s="21">
        <v>0</v>
      </c>
      <c r="X42" s="21">
        <v>0</v>
      </c>
      <c r="Y42" s="21">
        <v>0.43466669326104623</v>
      </c>
      <c r="Z42" s="21">
        <v>0</v>
      </c>
      <c r="AA42" s="21">
        <v>0</v>
      </c>
      <c r="AB42" s="21">
        <v>0</v>
      </c>
      <c r="AC42" s="21">
        <v>0.25</v>
      </c>
      <c r="AD42" s="21">
        <v>0.75</v>
      </c>
      <c r="AE42" s="21">
        <v>0</v>
      </c>
      <c r="AF42" s="21">
        <v>0.28260394517034931</v>
      </c>
      <c r="AG42" s="22">
        <v>0</v>
      </c>
    </row>
    <row r="43" spans="1:33" s="9" customFormat="1" x14ac:dyDescent="0.3">
      <c r="A43" s="16">
        <v>38</v>
      </c>
      <c r="B43" s="16" t="s">
        <v>64</v>
      </c>
      <c r="C43" s="16">
        <v>2</v>
      </c>
      <c r="D43" s="16">
        <v>2</v>
      </c>
      <c r="E43" s="17" t="s">
        <v>68</v>
      </c>
      <c r="F43" s="18">
        <v>2</v>
      </c>
      <c r="G43" s="19">
        <v>2</v>
      </c>
      <c r="H43" s="20">
        <v>0.25216877630980866</v>
      </c>
      <c r="I43" s="21">
        <v>0.57402684530909587</v>
      </c>
      <c r="J43" s="21">
        <v>2</v>
      </c>
      <c r="K43" s="21">
        <v>1.6347133098542677</v>
      </c>
      <c r="L43" s="21">
        <v>1.2076416199439333</v>
      </c>
      <c r="M43" s="21">
        <v>1.0466876329851766</v>
      </c>
      <c r="N43" s="21">
        <v>1.2730589927448224</v>
      </c>
      <c r="O43" s="21">
        <v>0.24480381810083718</v>
      </c>
      <c r="P43" s="21">
        <v>1.0633377595357294</v>
      </c>
      <c r="Q43" s="21">
        <v>1.9572820271144582</v>
      </c>
      <c r="R43" s="21">
        <v>0.13478851497180655</v>
      </c>
      <c r="S43" s="21">
        <v>0.7874451911789635</v>
      </c>
      <c r="T43" s="21">
        <v>0.99221919917064527</v>
      </c>
      <c r="U43" s="21">
        <v>0.45616892540954768</v>
      </c>
      <c r="V43" s="21">
        <v>1.202721676982089</v>
      </c>
      <c r="W43" s="21">
        <v>0.93961904502645466</v>
      </c>
      <c r="X43" s="21">
        <v>0.14197687908188963</v>
      </c>
      <c r="Y43" s="21">
        <v>0.55439888670744419</v>
      </c>
      <c r="Z43" s="21">
        <v>1.2885738996614768</v>
      </c>
      <c r="AA43" s="21">
        <v>0.68865001561930417</v>
      </c>
      <c r="AB43" s="21">
        <v>0</v>
      </c>
      <c r="AC43" s="21">
        <v>0.25</v>
      </c>
      <c r="AD43" s="21">
        <v>1.0230048871959585</v>
      </c>
      <c r="AE43" s="21">
        <v>0.6813730094964987</v>
      </c>
      <c r="AF43" s="21">
        <v>1.1857391094467515</v>
      </c>
      <c r="AG43" s="22">
        <v>0.89141116005067234</v>
      </c>
    </row>
    <row r="44" spans="1:33" s="9" customFormat="1" ht="13.5" thickBot="1" x14ac:dyDescent="0.35">
      <c r="A44" s="16">
        <v>39</v>
      </c>
      <c r="B44" s="16" t="s">
        <v>64</v>
      </c>
      <c r="C44" s="16">
        <v>3</v>
      </c>
      <c r="D44" s="16">
        <v>3</v>
      </c>
      <c r="E44" s="17" t="s">
        <v>102</v>
      </c>
      <c r="F44" s="18">
        <v>3</v>
      </c>
      <c r="G44" s="19">
        <v>3</v>
      </c>
      <c r="H44" s="20">
        <v>3</v>
      </c>
      <c r="I44" s="21">
        <v>3</v>
      </c>
      <c r="J44" s="21">
        <v>3</v>
      </c>
      <c r="K44" s="21">
        <v>3</v>
      </c>
      <c r="L44" s="21">
        <v>3</v>
      </c>
      <c r="M44" s="21">
        <v>3</v>
      </c>
      <c r="N44" s="21">
        <v>3</v>
      </c>
      <c r="O44" s="21">
        <v>3</v>
      </c>
      <c r="P44" s="21">
        <v>3</v>
      </c>
      <c r="Q44" s="21">
        <v>3</v>
      </c>
      <c r="R44" s="21">
        <v>2.5499999999999998</v>
      </c>
      <c r="S44" s="21">
        <v>3</v>
      </c>
      <c r="T44" s="21">
        <v>0</v>
      </c>
      <c r="U44" s="21">
        <v>3</v>
      </c>
      <c r="V44" s="21">
        <v>3</v>
      </c>
      <c r="W44" s="21">
        <v>3</v>
      </c>
      <c r="X44" s="21">
        <v>3</v>
      </c>
      <c r="Y44" s="21">
        <v>3</v>
      </c>
      <c r="Z44" s="21">
        <v>3</v>
      </c>
      <c r="AA44" s="21">
        <v>3</v>
      </c>
      <c r="AB44" s="21">
        <v>3</v>
      </c>
      <c r="AC44" s="21">
        <v>0.25</v>
      </c>
      <c r="AD44" s="21">
        <v>3</v>
      </c>
      <c r="AE44" s="21">
        <v>3</v>
      </c>
      <c r="AF44" s="21">
        <v>1.8</v>
      </c>
      <c r="AG44" s="22">
        <v>3</v>
      </c>
    </row>
    <row r="45" spans="1:33" s="15" customFormat="1" ht="13.5" thickBot="1" x14ac:dyDescent="0.35">
      <c r="A45" s="10"/>
      <c r="B45" s="10"/>
      <c r="C45" s="10"/>
      <c r="D45" s="10"/>
      <c r="E45" s="11" t="s">
        <v>69</v>
      </c>
      <c r="F45" s="10"/>
      <c r="G45" s="8"/>
      <c r="H45" s="24"/>
      <c r="I45" s="24"/>
      <c r="J45" s="24"/>
      <c r="K45" s="24"/>
      <c r="L45" s="24"/>
      <c r="M45" s="24"/>
      <c r="N45" s="24"/>
      <c r="O45" s="24"/>
      <c r="P45" s="24"/>
    </row>
    <row r="46" spans="1:33" s="37" customFormat="1" x14ac:dyDescent="0.3">
      <c r="A46" s="25">
        <v>40</v>
      </c>
      <c r="B46" s="25" t="s">
        <v>70</v>
      </c>
      <c r="C46" s="25">
        <v>1</v>
      </c>
      <c r="D46" s="25">
        <v>1</v>
      </c>
      <c r="E46" s="25" t="s">
        <v>71</v>
      </c>
      <c r="F46" s="26">
        <v>0.25</v>
      </c>
      <c r="G46" s="28">
        <v>0.25</v>
      </c>
      <c r="H46" s="20">
        <v>0.25</v>
      </c>
      <c r="I46" s="21">
        <v>0.25</v>
      </c>
      <c r="J46" s="21">
        <v>0.25</v>
      </c>
      <c r="K46" s="21">
        <v>0</v>
      </c>
      <c r="L46" s="21">
        <v>0</v>
      </c>
      <c r="M46" s="21">
        <v>0</v>
      </c>
      <c r="N46" s="21">
        <v>0</v>
      </c>
      <c r="O46" s="21">
        <v>0</v>
      </c>
      <c r="P46" s="21">
        <v>0.25</v>
      </c>
      <c r="Q46" s="21">
        <v>0.25</v>
      </c>
      <c r="R46" s="21">
        <v>0.25</v>
      </c>
      <c r="S46" s="21">
        <v>0.25</v>
      </c>
      <c r="T46" s="21">
        <v>0</v>
      </c>
      <c r="U46" s="21">
        <v>0</v>
      </c>
      <c r="V46" s="21">
        <v>0</v>
      </c>
      <c r="W46" s="21">
        <v>0</v>
      </c>
      <c r="X46" s="21">
        <v>0</v>
      </c>
      <c r="Y46" s="21">
        <v>0</v>
      </c>
      <c r="Z46" s="21">
        <v>0.25</v>
      </c>
      <c r="AA46" s="21">
        <v>0.25</v>
      </c>
      <c r="AB46" s="21">
        <v>0</v>
      </c>
      <c r="AC46" s="21">
        <v>0.25</v>
      </c>
      <c r="AD46" s="21">
        <v>0.25</v>
      </c>
      <c r="AE46" s="21">
        <v>0</v>
      </c>
      <c r="AF46" s="21">
        <v>0.25</v>
      </c>
      <c r="AG46" s="22">
        <v>0.25</v>
      </c>
    </row>
    <row r="47" spans="1:33" x14ac:dyDescent="0.3">
      <c r="A47" s="16">
        <v>41</v>
      </c>
      <c r="B47" s="16" t="s">
        <v>70</v>
      </c>
      <c r="C47" s="16">
        <v>2</v>
      </c>
      <c r="D47" s="16">
        <v>2</v>
      </c>
      <c r="E47" s="16" t="s">
        <v>72</v>
      </c>
      <c r="F47" s="18">
        <v>0.25</v>
      </c>
      <c r="G47" s="19">
        <v>0.25</v>
      </c>
      <c r="H47" s="20">
        <v>0.25</v>
      </c>
      <c r="I47" s="21">
        <v>0.25</v>
      </c>
      <c r="J47" s="21">
        <v>0</v>
      </c>
      <c r="K47" s="21">
        <v>0</v>
      </c>
      <c r="L47" s="21">
        <v>0</v>
      </c>
      <c r="M47" s="21">
        <v>0</v>
      </c>
      <c r="N47" s="21">
        <v>0</v>
      </c>
      <c r="O47" s="21">
        <v>0</v>
      </c>
      <c r="P47" s="21">
        <v>0.25</v>
      </c>
      <c r="Q47" s="21">
        <v>0.25</v>
      </c>
      <c r="R47" s="21">
        <v>0.25</v>
      </c>
      <c r="S47" s="21">
        <v>0</v>
      </c>
      <c r="T47" s="21">
        <v>0</v>
      </c>
      <c r="U47" s="21">
        <v>0</v>
      </c>
      <c r="V47" s="21">
        <v>0</v>
      </c>
      <c r="W47" s="21">
        <v>0</v>
      </c>
      <c r="X47" s="21">
        <v>0</v>
      </c>
      <c r="Y47" s="21">
        <v>0</v>
      </c>
      <c r="Z47" s="21">
        <v>0.25</v>
      </c>
      <c r="AA47" s="21">
        <v>0.25</v>
      </c>
      <c r="AB47" s="21">
        <v>0</v>
      </c>
      <c r="AC47" s="21">
        <v>0.25</v>
      </c>
      <c r="AD47" s="21">
        <v>0.25</v>
      </c>
      <c r="AE47" s="21">
        <v>0</v>
      </c>
      <c r="AF47" s="21">
        <v>0.25</v>
      </c>
      <c r="AG47" s="22">
        <v>0</v>
      </c>
    </row>
    <row r="48" spans="1:33" x14ac:dyDescent="0.3">
      <c r="A48" s="16">
        <v>42</v>
      </c>
      <c r="B48" s="16" t="s">
        <v>70</v>
      </c>
      <c r="C48" s="16">
        <v>3</v>
      </c>
      <c r="D48" s="16">
        <v>3</v>
      </c>
      <c r="E48" s="16" t="s">
        <v>73</v>
      </c>
      <c r="F48" s="18">
        <v>0.25</v>
      </c>
      <c r="G48" s="19">
        <v>0.25</v>
      </c>
      <c r="H48" s="20">
        <v>0.25</v>
      </c>
      <c r="I48" s="21">
        <v>0.25</v>
      </c>
      <c r="J48" s="21">
        <v>0</v>
      </c>
      <c r="K48" s="21">
        <v>0.25</v>
      </c>
      <c r="L48" s="21">
        <v>0</v>
      </c>
      <c r="M48" s="21">
        <v>0.25</v>
      </c>
      <c r="N48" s="21">
        <v>0</v>
      </c>
      <c r="O48" s="21">
        <v>0.25</v>
      </c>
      <c r="P48" s="21">
        <v>0</v>
      </c>
      <c r="Q48" s="21">
        <v>0.25</v>
      </c>
      <c r="R48" s="21">
        <v>0.25</v>
      </c>
      <c r="S48" s="21">
        <v>0</v>
      </c>
      <c r="T48" s="21">
        <v>0</v>
      </c>
      <c r="U48" s="21">
        <v>0.25</v>
      </c>
      <c r="V48" s="21">
        <v>0.25</v>
      </c>
      <c r="W48" s="21">
        <v>0.25</v>
      </c>
      <c r="X48" s="21">
        <v>0.25</v>
      </c>
      <c r="Y48" s="21">
        <v>0.25</v>
      </c>
      <c r="Z48" s="21">
        <v>0</v>
      </c>
      <c r="AA48" s="21">
        <v>0</v>
      </c>
      <c r="AB48" s="21">
        <v>0.25</v>
      </c>
      <c r="AC48" s="21">
        <v>0</v>
      </c>
      <c r="AD48" s="21">
        <v>0</v>
      </c>
      <c r="AE48" s="21">
        <v>0</v>
      </c>
      <c r="AF48" s="21">
        <v>0</v>
      </c>
      <c r="AG48" s="22">
        <v>0</v>
      </c>
    </row>
    <row r="49" spans="1:33" x14ac:dyDescent="0.3">
      <c r="A49" s="16">
        <v>43</v>
      </c>
      <c r="B49" s="16" t="s">
        <v>70</v>
      </c>
      <c r="C49" s="16">
        <v>4</v>
      </c>
      <c r="D49" s="16">
        <v>4</v>
      </c>
      <c r="E49" s="16" t="s">
        <v>74</v>
      </c>
      <c r="F49" s="18">
        <v>0.25</v>
      </c>
      <c r="G49" s="19">
        <v>0.25</v>
      </c>
      <c r="H49" s="20">
        <v>0.25</v>
      </c>
      <c r="I49" s="21">
        <v>0.25</v>
      </c>
      <c r="J49" s="21">
        <v>0</v>
      </c>
      <c r="K49" s="21">
        <v>0.25</v>
      </c>
      <c r="L49" s="21">
        <v>0.25</v>
      </c>
      <c r="M49" s="21">
        <v>0.25</v>
      </c>
      <c r="N49" s="21">
        <v>0.25</v>
      </c>
      <c r="O49" s="21">
        <v>0.25</v>
      </c>
      <c r="P49" s="21">
        <v>0.25</v>
      </c>
      <c r="Q49" s="21">
        <v>0.25</v>
      </c>
      <c r="R49" s="21">
        <v>0.25</v>
      </c>
      <c r="S49" s="21">
        <v>0</v>
      </c>
      <c r="T49" s="21">
        <v>0.25</v>
      </c>
      <c r="U49" s="21">
        <v>0.25</v>
      </c>
      <c r="V49" s="21">
        <v>0</v>
      </c>
      <c r="W49" s="21">
        <v>0.25</v>
      </c>
      <c r="X49" s="21">
        <v>0.25</v>
      </c>
      <c r="Y49" s="21">
        <v>0.25</v>
      </c>
      <c r="Z49" s="21">
        <v>0.25</v>
      </c>
      <c r="AA49" s="21">
        <v>0.25</v>
      </c>
      <c r="AB49" s="21">
        <v>0.25</v>
      </c>
      <c r="AC49" s="21">
        <v>0.25</v>
      </c>
      <c r="AD49" s="21">
        <v>0.25</v>
      </c>
      <c r="AE49" s="21">
        <v>0</v>
      </c>
      <c r="AF49" s="21">
        <v>0.25</v>
      </c>
      <c r="AG49" s="22">
        <v>0</v>
      </c>
    </row>
    <row r="50" spans="1:33" s="39" customFormat="1" ht="13.5" thickBot="1" x14ac:dyDescent="0.35">
      <c r="A50" s="30">
        <v>44</v>
      </c>
      <c r="B50" s="30" t="s">
        <v>70</v>
      </c>
      <c r="C50" s="30">
        <v>5</v>
      </c>
      <c r="D50" s="30">
        <v>5</v>
      </c>
      <c r="E50" s="30" t="s">
        <v>75</v>
      </c>
      <c r="F50" s="32">
        <v>0.25</v>
      </c>
      <c r="G50" s="33">
        <v>0.25</v>
      </c>
      <c r="H50" s="20">
        <v>0</v>
      </c>
      <c r="I50" s="21">
        <v>0.25</v>
      </c>
      <c r="J50" s="21">
        <v>0.25</v>
      </c>
      <c r="K50" s="21">
        <v>0</v>
      </c>
      <c r="L50" s="21">
        <v>0</v>
      </c>
      <c r="M50" s="21">
        <v>0</v>
      </c>
      <c r="N50" s="21">
        <v>0</v>
      </c>
      <c r="O50" s="21">
        <v>0</v>
      </c>
      <c r="P50" s="21">
        <v>0.25</v>
      </c>
      <c r="Q50" s="21">
        <v>0.25</v>
      </c>
      <c r="R50" s="21">
        <v>0.25</v>
      </c>
      <c r="S50" s="21">
        <v>0</v>
      </c>
      <c r="T50" s="21">
        <v>0</v>
      </c>
      <c r="U50" s="21">
        <v>0</v>
      </c>
      <c r="V50" s="21">
        <v>0</v>
      </c>
      <c r="W50" s="21">
        <v>0</v>
      </c>
      <c r="X50" s="21">
        <v>0</v>
      </c>
      <c r="Y50" s="21">
        <v>0</v>
      </c>
      <c r="Z50" s="21">
        <v>0.25</v>
      </c>
      <c r="AA50" s="21">
        <v>0.25</v>
      </c>
      <c r="AB50" s="21">
        <v>0</v>
      </c>
      <c r="AC50" s="21">
        <v>0.25</v>
      </c>
      <c r="AD50" s="21">
        <v>0</v>
      </c>
      <c r="AE50" s="21">
        <v>0.25</v>
      </c>
      <c r="AF50" s="21">
        <v>0.25</v>
      </c>
      <c r="AG50" s="22">
        <v>0</v>
      </c>
    </row>
    <row r="51" spans="1:33" x14ac:dyDescent="0.3">
      <c r="A51" s="16">
        <v>45</v>
      </c>
      <c r="B51" s="16" t="s">
        <v>70</v>
      </c>
      <c r="C51" s="16">
        <v>6</v>
      </c>
      <c r="D51" s="16">
        <v>6</v>
      </c>
      <c r="E51" s="16" t="s">
        <v>76</v>
      </c>
      <c r="F51" s="18">
        <v>0.25</v>
      </c>
      <c r="G51" s="19">
        <v>0.25</v>
      </c>
      <c r="H51" s="40">
        <v>0.25</v>
      </c>
      <c r="I51" s="41">
        <v>0.25</v>
      </c>
      <c r="J51" s="41">
        <v>0.25</v>
      </c>
      <c r="K51" s="41">
        <v>0.25</v>
      </c>
      <c r="L51" s="41">
        <v>0.25</v>
      </c>
      <c r="M51" s="41">
        <v>0.25</v>
      </c>
      <c r="N51" s="41">
        <v>0</v>
      </c>
      <c r="O51" s="41">
        <v>0</v>
      </c>
      <c r="P51" s="41">
        <v>0.25</v>
      </c>
      <c r="Q51" s="41">
        <v>0.25</v>
      </c>
      <c r="R51" s="41">
        <v>0.25</v>
      </c>
      <c r="S51" s="41">
        <v>0.25</v>
      </c>
      <c r="T51" s="41">
        <v>0.25</v>
      </c>
      <c r="U51" s="41">
        <v>0.25</v>
      </c>
      <c r="V51" s="41">
        <v>0.25</v>
      </c>
      <c r="W51" s="41">
        <v>0.25</v>
      </c>
      <c r="X51" s="41">
        <v>0</v>
      </c>
      <c r="Y51" s="41">
        <v>0.25</v>
      </c>
      <c r="Z51" s="41">
        <v>0.25</v>
      </c>
      <c r="AA51" s="41">
        <v>0.25</v>
      </c>
      <c r="AB51" s="41">
        <v>0.25</v>
      </c>
      <c r="AC51" s="41">
        <v>0</v>
      </c>
      <c r="AD51" s="41">
        <v>0.25</v>
      </c>
      <c r="AE51" s="41">
        <v>0.25</v>
      </c>
      <c r="AF51" s="41">
        <v>0.25</v>
      </c>
      <c r="AG51" s="42">
        <v>0.25</v>
      </c>
    </row>
    <row r="52" spans="1:33" x14ac:dyDescent="0.3">
      <c r="A52" s="16">
        <v>46</v>
      </c>
      <c r="B52" s="16" t="s">
        <v>70</v>
      </c>
      <c r="C52" s="16">
        <v>7</v>
      </c>
      <c r="D52" s="16">
        <v>7</v>
      </c>
      <c r="E52" s="16" t="s">
        <v>77</v>
      </c>
      <c r="F52" s="18">
        <v>0.25</v>
      </c>
      <c r="G52" s="19">
        <v>0.25</v>
      </c>
      <c r="H52" s="20">
        <v>0</v>
      </c>
      <c r="I52" s="21">
        <v>0.25</v>
      </c>
      <c r="J52" s="21">
        <v>0.25</v>
      </c>
      <c r="K52" s="21">
        <v>0</v>
      </c>
      <c r="L52" s="21">
        <v>0</v>
      </c>
      <c r="M52" s="21">
        <v>0</v>
      </c>
      <c r="N52" s="21">
        <v>0</v>
      </c>
      <c r="O52" s="21">
        <v>0</v>
      </c>
      <c r="P52" s="21">
        <v>0</v>
      </c>
      <c r="Q52" s="21">
        <v>0.25</v>
      </c>
      <c r="R52" s="21">
        <v>0</v>
      </c>
      <c r="S52" s="21">
        <v>0</v>
      </c>
      <c r="T52" s="21">
        <v>0</v>
      </c>
      <c r="U52" s="21">
        <v>0</v>
      </c>
      <c r="V52" s="21">
        <v>0</v>
      </c>
      <c r="W52" s="21">
        <v>0</v>
      </c>
      <c r="X52" s="21">
        <v>0</v>
      </c>
      <c r="Y52" s="21">
        <v>0</v>
      </c>
      <c r="Z52" s="21">
        <v>0</v>
      </c>
      <c r="AA52" s="21">
        <v>0.25</v>
      </c>
      <c r="AB52" s="21">
        <v>0</v>
      </c>
      <c r="AC52" s="21">
        <v>0</v>
      </c>
      <c r="AD52" s="21">
        <v>0</v>
      </c>
      <c r="AE52" s="21">
        <v>0.25</v>
      </c>
      <c r="AF52" s="21">
        <v>0</v>
      </c>
      <c r="AG52" s="22">
        <v>0</v>
      </c>
    </row>
    <row r="53" spans="1:33" x14ac:dyDescent="0.3">
      <c r="A53" s="16">
        <v>47</v>
      </c>
      <c r="B53" s="16" t="s">
        <v>70</v>
      </c>
      <c r="C53" s="16">
        <v>8</v>
      </c>
      <c r="D53" s="16">
        <v>8</v>
      </c>
      <c r="E53" s="16" t="s">
        <v>78</v>
      </c>
      <c r="F53" s="18">
        <v>0.25</v>
      </c>
      <c r="G53" s="19">
        <v>0.25</v>
      </c>
      <c r="H53" s="20">
        <v>0</v>
      </c>
      <c r="I53" s="21">
        <v>0.25</v>
      </c>
      <c r="J53" s="21">
        <v>0.25</v>
      </c>
      <c r="K53" s="21">
        <v>0</v>
      </c>
      <c r="L53" s="21">
        <v>0</v>
      </c>
      <c r="M53" s="21">
        <v>0</v>
      </c>
      <c r="N53" s="21">
        <v>0</v>
      </c>
      <c r="O53" s="21">
        <v>0</v>
      </c>
      <c r="P53" s="21">
        <v>0.25</v>
      </c>
      <c r="Q53" s="21">
        <v>0.25</v>
      </c>
      <c r="R53" s="21">
        <v>0.25</v>
      </c>
      <c r="S53" s="21">
        <v>0</v>
      </c>
      <c r="T53" s="21">
        <v>0</v>
      </c>
      <c r="U53" s="21">
        <v>0</v>
      </c>
      <c r="V53" s="21">
        <v>0</v>
      </c>
      <c r="W53" s="21">
        <v>0</v>
      </c>
      <c r="X53" s="21">
        <v>0</v>
      </c>
      <c r="Y53" s="21">
        <v>0</v>
      </c>
      <c r="Z53" s="21">
        <v>0</v>
      </c>
      <c r="AA53" s="21">
        <v>0.25</v>
      </c>
      <c r="AB53" s="21">
        <v>0</v>
      </c>
      <c r="AC53" s="21">
        <v>0</v>
      </c>
      <c r="AD53" s="21">
        <v>0</v>
      </c>
      <c r="AE53" s="21">
        <v>0</v>
      </c>
      <c r="AF53" s="21">
        <v>0.25</v>
      </c>
      <c r="AG53" s="22">
        <v>0</v>
      </c>
    </row>
    <row r="54" spans="1:33" x14ac:dyDescent="0.3">
      <c r="A54" s="16">
        <v>48</v>
      </c>
      <c r="B54" s="16" t="s">
        <v>70</v>
      </c>
      <c r="C54" s="16">
        <v>9</v>
      </c>
      <c r="D54" s="16">
        <v>9</v>
      </c>
      <c r="E54" s="16" t="s">
        <v>79</v>
      </c>
      <c r="F54" s="18">
        <v>0.25</v>
      </c>
      <c r="G54" s="19">
        <v>0.25</v>
      </c>
      <c r="H54" s="20">
        <v>0.25</v>
      </c>
      <c r="I54" s="21">
        <v>0.25</v>
      </c>
      <c r="J54" s="21">
        <v>0.25</v>
      </c>
      <c r="K54" s="21">
        <v>0.25</v>
      </c>
      <c r="L54" s="21">
        <v>0.25</v>
      </c>
      <c r="M54" s="21">
        <v>0.25</v>
      </c>
      <c r="N54" s="21">
        <v>0.25</v>
      </c>
      <c r="O54" s="21">
        <v>0.25</v>
      </c>
      <c r="P54" s="21">
        <v>0.25</v>
      </c>
      <c r="Q54" s="21">
        <v>0.25</v>
      </c>
      <c r="R54" s="21">
        <v>0.25</v>
      </c>
      <c r="S54" s="21">
        <v>0.25</v>
      </c>
      <c r="T54" s="21">
        <v>0.25</v>
      </c>
      <c r="U54" s="21">
        <v>0.25</v>
      </c>
      <c r="V54" s="21">
        <v>0.25</v>
      </c>
      <c r="W54" s="21">
        <v>0.25</v>
      </c>
      <c r="X54" s="21">
        <v>0.25</v>
      </c>
      <c r="Y54" s="21">
        <v>0.25</v>
      </c>
      <c r="Z54" s="21">
        <v>0.25</v>
      </c>
      <c r="AA54" s="21">
        <v>0.25</v>
      </c>
      <c r="AB54" s="21">
        <v>0.25</v>
      </c>
      <c r="AC54" s="21">
        <v>0.25</v>
      </c>
      <c r="AD54" s="21">
        <v>0.25</v>
      </c>
      <c r="AE54" s="21">
        <v>0.25</v>
      </c>
      <c r="AF54" s="21">
        <v>0.25</v>
      </c>
      <c r="AG54" s="22">
        <v>0.25</v>
      </c>
    </row>
    <row r="55" spans="1:33" x14ac:dyDescent="0.3">
      <c r="A55" s="16">
        <v>49</v>
      </c>
      <c r="B55" s="16" t="s">
        <v>70</v>
      </c>
      <c r="C55" s="16">
        <v>10</v>
      </c>
      <c r="D55" s="16">
        <v>10</v>
      </c>
      <c r="E55" s="16" t="s">
        <v>80</v>
      </c>
      <c r="F55" s="18">
        <v>0.25</v>
      </c>
      <c r="G55" s="19">
        <v>0.25</v>
      </c>
      <c r="H55" s="20">
        <v>0.25</v>
      </c>
      <c r="I55" s="21">
        <v>0.25</v>
      </c>
      <c r="J55" s="21">
        <v>0.25</v>
      </c>
      <c r="K55" s="21">
        <v>0.25</v>
      </c>
      <c r="L55" s="21">
        <v>0.25</v>
      </c>
      <c r="M55" s="21">
        <v>0.25</v>
      </c>
      <c r="N55" s="21">
        <v>0.25</v>
      </c>
      <c r="O55" s="21">
        <v>0.25</v>
      </c>
      <c r="P55" s="21">
        <v>0.25</v>
      </c>
      <c r="Q55" s="21">
        <v>0.25</v>
      </c>
      <c r="R55" s="21">
        <v>0.25</v>
      </c>
      <c r="S55" s="21">
        <v>0.25</v>
      </c>
      <c r="T55" s="21">
        <v>0.25</v>
      </c>
      <c r="U55" s="21">
        <v>0</v>
      </c>
      <c r="V55" s="21">
        <v>0.25</v>
      </c>
      <c r="W55" s="21">
        <v>0</v>
      </c>
      <c r="X55" s="21">
        <v>0</v>
      </c>
      <c r="Y55" s="21">
        <v>0.25</v>
      </c>
      <c r="Z55" s="21">
        <v>0.25</v>
      </c>
      <c r="AA55" s="21">
        <v>0.25</v>
      </c>
      <c r="AB55" s="21">
        <v>0.25</v>
      </c>
      <c r="AC55" s="21">
        <v>0</v>
      </c>
      <c r="AD55" s="21">
        <v>0.25</v>
      </c>
      <c r="AE55" s="21">
        <v>0.25</v>
      </c>
      <c r="AF55" s="21">
        <v>0.25</v>
      </c>
      <c r="AG55" s="22">
        <v>0.25</v>
      </c>
    </row>
    <row r="56" spans="1:33" x14ac:dyDescent="0.3">
      <c r="A56" s="16">
        <v>50</v>
      </c>
      <c r="B56" s="16" t="s">
        <v>70</v>
      </c>
      <c r="C56" s="16">
        <v>11</v>
      </c>
      <c r="D56" s="16">
        <v>11</v>
      </c>
      <c r="E56" s="16" t="s">
        <v>81</v>
      </c>
      <c r="F56" s="18">
        <v>0.25</v>
      </c>
      <c r="G56" s="19">
        <v>0.25</v>
      </c>
      <c r="H56" s="20">
        <v>0.25</v>
      </c>
      <c r="I56" s="21">
        <v>0.25</v>
      </c>
      <c r="J56" s="21">
        <v>0.25</v>
      </c>
      <c r="K56" s="21">
        <v>0.25</v>
      </c>
      <c r="L56" s="21">
        <v>0</v>
      </c>
      <c r="M56" s="21">
        <v>0</v>
      </c>
      <c r="N56" s="21">
        <v>0</v>
      </c>
      <c r="O56" s="21">
        <v>0</v>
      </c>
      <c r="P56" s="21">
        <v>0.25</v>
      </c>
      <c r="Q56" s="21">
        <v>0.25</v>
      </c>
      <c r="R56" s="21">
        <v>0.25</v>
      </c>
      <c r="S56" s="21">
        <v>0</v>
      </c>
      <c r="T56" s="21">
        <v>0</v>
      </c>
      <c r="U56" s="21">
        <v>0</v>
      </c>
      <c r="V56" s="21">
        <v>0.25</v>
      </c>
      <c r="W56" s="21">
        <v>0</v>
      </c>
      <c r="X56" s="21">
        <v>0</v>
      </c>
      <c r="Y56" s="21">
        <v>0.25</v>
      </c>
      <c r="Z56" s="21">
        <v>0.25</v>
      </c>
      <c r="AA56" s="21">
        <v>0.25</v>
      </c>
      <c r="AB56" s="21">
        <v>0</v>
      </c>
      <c r="AC56" s="21">
        <v>0</v>
      </c>
      <c r="AD56" s="21">
        <v>0.25</v>
      </c>
      <c r="AE56" s="21">
        <v>0.25</v>
      </c>
      <c r="AF56" s="21">
        <v>0</v>
      </c>
      <c r="AG56" s="22">
        <v>0</v>
      </c>
    </row>
    <row r="57" spans="1:33" x14ac:dyDescent="0.3">
      <c r="A57" s="16">
        <v>51</v>
      </c>
      <c r="B57" s="16" t="s">
        <v>70</v>
      </c>
      <c r="C57" s="16">
        <v>12</v>
      </c>
      <c r="D57" s="16">
        <v>12</v>
      </c>
      <c r="E57" s="16" t="s">
        <v>82</v>
      </c>
      <c r="F57" s="18">
        <v>0.25</v>
      </c>
      <c r="G57" s="19">
        <v>0.25</v>
      </c>
      <c r="H57" s="20">
        <v>0.25</v>
      </c>
      <c r="I57" s="21">
        <v>0.25</v>
      </c>
      <c r="J57" s="21">
        <v>0</v>
      </c>
      <c r="K57" s="21">
        <v>0</v>
      </c>
      <c r="L57" s="21">
        <v>0</v>
      </c>
      <c r="M57" s="21">
        <v>0</v>
      </c>
      <c r="N57" s="21">
        <v>0</v>
      </c>
      <c r="O57" s="21">
        <v>0</v>
      </c>
      <c r="P57" s="21">
        <v>0</v>
      </c>
      <c r="Q57" s="21">
        <v>0.25</v>
      </c>
      <c r="R57" s="21">
        <v>0</v>
      </c>
      <c r="S57" s="21">
        <v>0</v>
      </c>
      <c r="T57" s="21">
        <v>0</v>
      </c>
      <c r="U57" s="21">
        <v>0</v>
      </c>
      <c r="V57" s="21">
        <v>0</v>
      </c>
      <c r="W57" s="21">
        <v>0</v>
      </c>
      <c r="X57" s="21">
        <v>0</v>
      </c>
      <c r="Y57" s="21">
        <v>0</v>
      </c>
      <c r="Z57" s="21">
        <v>0</v>
      </c>
      <c r="AA57" s="21">
        <v>0</v>
      </c>
      <c r="AB57" s="21">
        <v>0</v>
      </c>
      <c r="AC57" s="21">
        <v>0.125</v>
      </c>
      <c r="AD57" s="21">
        <v>0</v>
      </c>
      <c r="AE57" s="21">
        <v>0</v>
      </c>
      <c r="AF57" s="21">
        <v>0</v>
      </c>
      <c r="AG57" s="22">
        <v>0</v>
      </c>
    </row>
    <row r="58" spans="1:33" x14ac:dyDescent="0.3">
      <c r="A58" s="16">
        <v>52</v>
      </c>
      <c r="B58" s="16" t="s">
        <v>70</v>
      </c>
      <c r="C58" s="16">
        <v>13</v>
      </c>
      <c r="D58" s="16">
        <v>13</v>
      </c>
      <c r="E58" s="16" t="s">
        <v>83</v>
      </c>
      <c r="F58" s="18">
        <v>0.25</v>
      </c>
      <c r="G58" s="19">
        <v>0.25</v>
      </c>
      <c r="H58" s="20">
        <v>0</v>
      </c>
      <c r="I58" s="21">
        <v>0</v>
      </c>
      <c r="J58" s="21">
        <v>0.25</v>
      </c>
      <c r="K58" s="21">
        <v>0</v>
      </c>
      <c r="L58" s="21">
        <v>0</v>
      </c>
      <c r="M58" s="21">
        <v>0</v>
      </c>
      <c r="N58" s="21">
        <v>0</v>
      </c>
      <c r="O58" s="21">
        <v>0</v>
      </c>
      <c r="P58" s="21">
        <v>0.25</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2">
        <v>0</v>
      </c>
    </row>
    <row r="59" spans="1:33" ht="13.5" thickBot="1" x14ac:dyDescent="0.35">
      <c r="A59" s="16">
        <v>53</v>
      </c>
      <c r="B59" s="16" t="s">
        <v>70</v>
      </c>
      <c r="C59" s="16">
        <v>14</v>
      </c>
      <c r="D59" s="16">
        <v>14</v>
      </c>
      <c r="E59" s="16" t="s">
        <v>84</v>
      </c>
      <c r="F59" s="18">
        <v>0.25</v>
      </c>
      <c r="G59" s="19">
        <v>0.25</v>
      </c>
      <c r="H59" s="43">
        <v>0.25</v>
      </c>
      <c r="I59" s="44">
        <v>0.25</v>
      </c>
      <c r="J59" s="44">
        <v>0.25</v>
      </c>
      <c r="K59" s="44">
        <v>0.25</v>
      </c>
      <c r="L59" s="44">
        <v>0</v>
      </c>
      <c r="M59" s="44">
        <v>0</v>
      </c>
      <c r="N59" s="44">
        <v>0</v>
      </c>
      <c r="O59" s="44">
        <v>0</v>
      </c>
      <c r="P59" s="44">
        <v>0.25</v>
      </c>
      <c r="Q59" s="44">
        <v>0.25</v>
      </c>
      <c r="R59" s="44">
        <v>0.25</v>
      </c>
      <c r="S59" s="44">
        <v>0</v>
      </c>
      <c r="T59" s="44">
        <v>0</v>
      </c>
      <c r="U59" s="44">
        <v>0</v>
      </c>
      <c r="V59" s="44">
        <v>0.25</v>
      </c>
      <c r="W59" s="44">
        <v>0</v>
      </c>
      <c r="X59" s="44">
        <v>0</v>
      </c>
      <c r="Y59" s="44">
        <v>0.25</v>
      </c>
      <c r="Z59" s="44">
        <v>0.25</v>
      </c>
      <c r="AA59" s="44">
        <v>0.25</v>
      </c>
      <c r="AB59" s="44">
        <v>0</v>
      </c>
      <c r="AC59" s="44">
        <v>0</v>
      </c>
      <c r="AD59" s="44">
        <v>0.25</v>
      </c>
      <c r="AE59" s="44">
        <v>0.25</v>
      </c>
      <c r="AF59" s="44">
        <v>0.25</v>
      </c>
      <c r="AG59" s="45">
        <v>0</v>
      </c>
    </row>
    <row r="60" spans="1:33" s="37" customFormat="1" x14ac:dyDescent="0.3">
      <c r="A60" s="25">
        <v>54</v>
      </c>
      <c r="B60" s="25" t="s">
        <v>70</v>
      </c>
      <c r="C60" s="25">
        <v>15</v>
      </c>
      <c r="D60" s="25">
        <v>15</v>
      </c>
      <c r="E60" s="25" t="s">
        <v>85</v>
      </c>
      <c r="F60" s="26">
        <v>0.25</v>
      </c>
      <c r="G60" s="28">
        <v>0.25</v>
      </c>
      <c r="H60" s="20">
        <v>0</v>
      </c>
      <c r="I60" s="21">
        <v>0.25</v>
      </c>
      <c r="J60" s="21">
        <v>0.25</v>
      </c>
      <c r="K60" s="21">
        <v>0</v>
      </c>
      <c r="L60" s="21">
        <v>0</v>
      </c>
      <c r="M60" s="21">
        <v>0</v>
      </c>
      <c r="N60" s="21">
        <v>0</v>
      </c>
      <c r="O60" s="21">
        <v>0</v>
      </c>
      <c r="P60" s="21">
        <v>0.25</v>
      </c>
      <c r="Q60" s="21">
        <v>0.25</v>
      </c>
      <c r="R60" s="21">
        <v>0.25</v>
      </c>
      <c r="S60" s="21">
        <v>0</v>
      </c>
      <c r="T60" s="21">
        <v>0</v>
      </c>
      <c r="U60" s="21">
        <v>0</v>
      </c>
      <c r="V60" s="21">
        <v>0</v>
      </c>
      <c r="W60" s="21">
        <v>0</v>
      </c>
      <c r="X60" s="21">
        <v>0</v>
      </c>
      <c r="Y60" s="21">
        <v>0</v>
      </c>
      <c r="Z60" s="21">
        <v>0.25</v>
      </c>
      <c r="AA60" s="21">
        <v>0.25</v>
      </c>
      <c r="AB60" s="21">
        <v>0</v>
      </c>
      <c r="AC60" s="21">
        <v>0.25</v>
      </c>
      <c r="AD60" s="21">
        <v>0.25</v>
      </c>
      <c r="AE60" s="21">
        <v>0.25</v>
      </c>
      <c r="AF60" s="21">
        <v>0.25</v>
      </c>
      <c r="AG60" s="22">
        <v>0.25</v>
      </c>
    </row>
    <row r="61" spans="1:33" x14ac:dyDescent="0.3">
      <c r="A61" s="46">
        <v>55</v>
      </c>
      <c r="B61" s="46" t="s">
        <v>70</v>
      </c>
      <c r="C61" s="46">
        <v>16</v>
      </c>
      <c r="D61" s="46">
        <v>16</v>
      </c>
      <c r="E61" s="46" t="s">
        <v>86</v>
      </c>
      <c r="F61" s="18">
        <v>0.25</v>
      </c>
      <c r="G61" s="47">
        <v>0.25</v>
      </c>
      <c r="H61" s="20">
        <v>0</v>
      </c>
      <c r="I61" s="21">
        <v>0.25</v>
      </c>
      <c r="J61" s="21">
        <v>0.25</v>
      </c>
      <c r="K61" s="21">
        <v>0</v>
      </c>
      <c r="L61" s="21">
        <v>0</v>
      </c>
      <c r="M61" s="21">
        <v>0</v>
      </c>
      <c r="N61" s="21">
        <v>0</v>
      </c>
      <c r="O61" s="21">
        <v>0</v>
      </c>
      <c r="P61" s="21">
        <v>0.25</v>
      </c>
      <c r="Q61" s="21">
        <v>0.25</v>
      </c>
      <c r="R61" s="21">
        <v>0.25</v>
      </c>
      <c r="S61" s="21">
        <v>0</v>
      </c>
      <c r="T61" s="21">
        <v>0</v>
      </c>
      <c r="U61" s="21">
        <v>0</v>
      </c>
      <c r="V61" s="21">
        <v>0</v>
      </c>
      <c r="W61" s="21">
        <v>0</v>
      </c>
      <c r="X61" s="21">
        <v>0</v>
      </c>
      <c r="Y61" s="21">
        <v>0</v>
      </c>
      <c r="Z61" s="21">
        <v>0.25</v>
      </c>
      <c r="AA61" s="21">
        <v>0</v>
      </c>
      <c r="AB61" s="21">
        <v>0.25</v>
      </c>
      <c r="AC61" s="21">
        <v>0</v>
      </c>
      <c r="AD61" s="21">
        <v>0</v>
      </c>
      <c r="AE61" s="21">
        <v>0.25</v>
      </c>
      <c r="AF61" s="21">
        <v>0.25</v>
      </c>
      <c r="AG61" s="22">
        <v>0.25</v>
      </c>
    </row>
    <row r="62" spans="1:33" x14ac:dyDescent="0.3">
      <c r="A62" s="46">
        <v>56</v>
      </c>
      <c r="B62" s="46" t="s">
        <v>70</v>
      </c>
      <c r="C62" s="46">
        <v>17</v>
      </c>
      <c r="D62" s="46">
        <v>17</v>
      </c>
      <c r="E62" s="46" t="s">
        <v>87</v>
      </c>
      <c r="F62" s="18">
        <v>0.25</v>
      </c>
      <c r="G62" s="47">
        <v>0.25</v>
      </c>
      <c r="H62" s="20">
        <v>0</v>
      </c>
      <c r="I62" s="21">
        <v>0.25</v>
      </c>
      <c r="J62" s="21">
        <v>0.25</v>
      </c>
      <c r="K62" s="21">
        <v>0</v>
      </c>
      <c r="L62" s="21">
        <v>0</v>
      </c>
      <c r="M62" s="21">
        <v>0</v>
      </c>
      <c r="N62" s="21">
        <v>0</v>
      </c>
      <c r="O62" s="21">
        <v>0</v>
      </c>
      <c r="P62" s="21">
        <v>0</v>
      </c>
      <c r="Q62" s="21">
        <v>0.25</v>
      </c>
      <c r="R62" s="21">
        <v>0.25</v>
      </c>
      <c r="S62" s="21">
        <v>0</v>
      </c>
      <c r="T62" s="21">
        <v>0</v>
      </c>
      <c r="U62" s="21">
        <v>0</v>
      </c>
      <c r="V62" s="21">
        <v>0</v>
      </c>
      <c r="W62" s="21">
        <v>0</v>
      </c>
      <c r="X62" s="21">
        <v>0</v>
      </c>
      <c r="Y62" s="21">
        <v>0</v>
      </c>
      <c r="Z62" s="21">
        <v>0</v>
      </c>
      <c r="AA62" s="21">
        <v>0</v>
      </c>
      <c r="AB62" s="21">
        <v>0</v>
      </c>
      <c r="AC62" s="21">
        <v>0</v>
      </c>
      <c r="AD62" s="21">
        <v>0</v>
      </c>
      <c r="AE62" s="21">
        <v>0.25</v>
      </c>
      <c r="AF62" s="21">
        <v>0.25</v>
      </c>
      <c r="AG62" s="22">
        <v>0</v>
      </c>
    </row>
    <row r="63" spans="1:33" x14ac:dyDescent="0.3">
      <c r="A63" s="46">
        <v>57</v>
      </c>
      <c r="B63" s="46" t="s">
        <v>70</v>
      </c>
      <c r="C63" s="46">
        <v>18</v>
      </c>
      <c r="D63" s="46">
        <v>18</v>
      </c>
      <c r="E63" s="46" t="s">
        <v>88</v>
      </c>
      <c r="F63" s="18">
        <v>0.25</v>
      </c>
      <c r="G63" s="47">
        <v>0.25</v>
      </c>
      <c r="H63" s="20">
        <v>0</v>
      </c>
      <c r="I63" s="21">
        <v>0.25</v>
      </c>
      <c r="J63" s="21">
        <v>0.25</v>
      </c>
      <c r="K63" s="21">
        <v>0</v>
      </c>
      <c r="L63" s="21">
        <v>0</v>
      </c>
      <c r="M63" s="21">
        <v>0</v>
      </c>
      <c r="N63" s="21">
        <v>0</v>
      </c>
      <c r="O63" s="21">
        <v>0</v>
      </c>
      <c r="P63" s="21">
        <v>0</v>
      </c>
      <c r="Q63" s="21">
        <v>0.25</v>
      </c>
      <c r="R63" s="21">
        <v>0.25</v>
      </c>
      <c r="S63" s="21">
        <v>0</v>
      </c>
      <c r="T63" s="21">
        <v>0</v>
      </c>
      <c r="U63" s="21">
        <v>0</v>
      </c>
      <c r="V63" s="21">
        <v>0</v>
      </c>
      <c r="W63" s="21">
        <v>0</v>
      </c>
      <c r="X63" s="21">
        <v>0</v>
      </c>
      <c r="Y63" s="21">
        <v>0</v>
      </c>
      <c r="Z63" s="21">
        <v>0</v>
      </c>
      <c r="AA63" s="21">
        <v>0.25</v>
      </c>
      <c r="AB63" s="21">
        <v>0</v>
      </c>
      <c r="AC63" s="21">
        <v>0</v>
      </c>
      <c r="AD63" s="21">
        <v>0</v>
      </c>
      <c r="AE63" s="21">
        <v>0.25</v>
      </c>
      <c r="AF63" s="21">
        <v>0.25</v>
      </c>
      <c r="AG63" s="22">
        <v>0</v>
      </c>
    </row>
    <row r="64" spans="1:33" x14ac:dyDescent="0.3">
      <c r="A64" s="46">
        <v>58</v>
      </c>
      <c r="B64" s="46" t="s">
        <v>70</v>
      </c>
      <c r="C64" s="46">
        <v>19</v>
      </c>
      <c r="D64" s="46">
        <v>19</v>
      </c>
      <c r="E64" s="46" t="s">
        <v>89</v>
      </c>
      <c r="F64" s="18">
        <v>0.25</v>
      </c>
      <c r="G64" s="47">
        <v>0.25</v>
      </c>
      <c r="H64" s="20">
        <v>0</v>
      </c>
      <c r="I64" s="21">
        <v>0.25</v>
      </c>
      <c r="J64" s="21">
        <v>0.25</v>
      </c>
      <c r="K64" s="21">
        <v>0</v>
      </c>
      <c r="L64" s="21">
        <v>0</v>
      </c>
      <c r="M64" s="21">
        <v>0</v>
      </c>
      <c r="N64" s="21">
        <v>0</v>
      </c>
      <c r="O64" s="21">
        <v>0</v>
      </c>
      <c r="P64" s="21">
        <v>0</v>
      </c>
      <c r="Q64" s="21">
        <v>0.25</v>
      </c>
      <c r="R64" s="21">
        <v>0.25</v>
      </c>
      <c r="S64" s="21">
        <v>0</v>
      </c>
      <c r="T64" s="21">
        <v>0</v>
      </c>
      <c r="U64" s="21">
        <v>0</v>
      </c>
      <c r="V64" s="21">
        <v>0</v>
      </c>
      <c r="W64" s="21">
        <v>0</v>
      </c>
      <c r="X64" s="21">
        <v>0</v>
      </c>
      <c r="Y64" s="21">
        <v>0</v>
      </c>
      <c r="Z64" s="21">
        <v>0</v>
      </c>
      <c r="AA64" s="21">
        <v>0.25</v>
      </c>
      <c r="AB64" s="21">
        <v>0</v>
      </c>
      <c r="AC64" s="21">
        <v>0</v>
      </c>
      <c r="AD64" s="21">
        <v>0.25</v>
      </c>
      <c r="AE64" s="21">
        <v>0.25</v>
      </c>
      <c r="AF64" s="21">
        <v>0.25</v>
      </c>
      <c r="AG64" s="22">
        <v>0.25</v>
      </c>
    </row>
    <row r="65" spans="1:38" x14ac:dyDescent="0.3">
      <c r="A65" s="16">
        <v>59</v>
      </c>
      <c r="B65" s="16" t="s">
        <v>70</v>
      </c>
      <c r="C65" s="16">
        <v>20</v>
      </c>
      <c r="D65" s="16">
        <v>20</v>
      </c>
      <c r="E65" s="16" t="s">
        <v>90</v>
      </c>
      <c r="F65" s="18">
        <v>0.25</v>
      </c>
      <c r="G65" s="19">
        <v>0.25</v>
      </c>
      <c r="H65" s="20">
        <v>0</v>
      </c>
      <c r="I65" s="21">
        <v>0</v>
      </c>
      <c r="J65" s="21">
        <v>0.25</v>
      </c>
      <c r="K65" s="21">
        <v>0</v>
      </c>
      <c r="L65" s="21">
        <v>0</v>
      </c>
      <c r="M65" s="21">
        <v>0</v>
      </c>
      <c r="N65" s="21">
        <v>0</v>
      </c>
      <c r="O65" s="21">
        <v>0</v>
      </c>
      <c r="P65" s="21">
        <v>0</v>
      </c>
      <c r="Q65" s="21">
        <v>0.25</v>
      </c>
      <c r="R65" s="21">
        <v>0</v>
      </c>
      <c r="S65" s="21">
        <v>0</v>
      </c>
      <c r="T65" s="21">
        <v>0</v>
      </c>
      <c r="U65" s="21">
        <v>0</v>
      </c>
      <c r="V65" s="21">
        <v>0</v>
      </c>
      <c r="W65" s="21">
        <v>0</v>
      </c>
      <c r="X65" s="21">
        <v>0</v>
      </c>
      <c r="Y65" s="21">
        <v>0</v>
      </c>
      <c r="Z65" s="21">
        <v>0</v>
      </c>
      <c r="AA65" s="21">
        <v>0.25</v>
      </c>
      <c r="AB65" s="21">
        <v>0</v>
      </c>
      <c r="AC65" s="21">
        <v>0</v>
      </c>
      <c r="AD65" s="21">
        <v>0</v>
      </c>
      <c r="AE65" s="21">
        <v>0</v>
      </c>
      <c r="AF65" s="21">
        <v>0</v>
      </c>
      <c r="AG65" s="22">
        <v>0</v>
      </c>
    </row>
    <row r="66" spans="1:38" x14ac:dyDescent="0.3">
      <c r="A66" s="16">
        <v>60</v>
      </c>
      <c r="B66" s="16" t="s">
        <v>70</v>
      </c>
      <c r="C66" s="16">
        <v>21</v>
      </c>
      <c r="D66" s="16">
        <v>21</v>
      </c>
      <c r="E66" s="16" t="s">
        <v>91</v>
      </c>
      <c r="F66" s="18">
        <v>0.125</v>
      </c>
      <c r="G66" s="19">
        <v>0.125</v>
      </c>
      <c r="H66" s="20">
        <v>0</v>
      </c>
      <c r="I66" s="21">
        <v>0.125</v>
      </c>
      <c r="J66" s="21">
        <v>0.125</v>
      </c>
      <c r="K66" s="21">
        <v>0</v>
      </c>
      <c r="L66" s="21">
        <v>0</v>
      </c>
      <c r="M66" s="21">
        <v>0</v>
      </c>
      <c r="N66" s="21">
        <v>0</v>
      </c>
      <c r="O66" s="21">
        <v>0</v>
      </c>
      <c r="P66" s="21">
        <v>0.125</v>
      </c>
      <c r="Q66" s="21">
        <v>0.125</v>
      </c>
      <c r="R66" s="21">
        <v>0.125</v>
      </c>
      <c r="S66" s="21">
        <v>0</v>
      </c>
      <c r="T66" s="21">
        <v>0</v>
      </c>
      <c r="U66" s="21">
        <v>0</v>
      </c>
      <c r="V66" s="21">
        <v>0</v>
      </c>
      <c r="W66" s="21">
        <v>0</v>
      </c>
      <c r="X66" s="21">
        <v>0</v>
      </c>
      <c r="Y66" s="21">
        <v>0</v>
      </c>
      <c r="Z66" s="21">
        <v>0.125</v>
      </c>
      <c r="AA66" s="21">
        <v>0</v>
      </c>
      <c r="AB66" s="21">
        <v>0</v>
      </c>
      <c r="AC66" s="21">
        <v>0</v>
      </c>
      <c r="AD66" s="21">
        <v>0</v>
      </c>
      <c r="AE66" s="21">
        <v>0.125</v>
      </c>
      <c r="AF66" s="21">
        <v>0.125</v>
      </c>
      <c r="AG66" s="22">
        <v>0.125</v>
      </c>
    </row>
    <row r="67" spans="1:38" x14ac:dyDescent="0.3">
      <c r="A67" s="16">
        <v>61</v>
      </c>
      <c r="B67" s="16" t="s">
        <v>70</v>
      </c>
      <c r="C67" s="16">
        <v>22</v>
      </c>
      <c r="D67" s="16">
        <v>22</v>
      </c>
      <c r="E67" s="16" t="s">
        <v>92</v>
      </c>
      <c r="F67" s="18">
        <v>0.125</v>
      </c>
      <c r="G67" s="19">
        <v>0.125</v>
      </c>
      <c r="H67" s="20">
        <v>0</v>
      </c>
      <c r="I67" s="21">
        <v>0.125</v>
      </c>
      <c r="J67" s="21">
        <v>0</v>
      </c>
      <c r="K67" s="21">
        <v>0</v>
      </c>
      <c r="L67" s="21">
        <v>0</v>
      </c>
      <c r="M67" s="21">
        <v>0</v>
      </c>
      <c r="N67" s="21">
        <v>0</v>
      </c>
      <c r="O67" s="21">
        <v>0</v>
      </c>
      <c r="P67" s="21">
        <v>0.125</v>
      </c>
      <c r="Q67" s="21">
        <v>0.125</v>
      </c>
      <c r="R67" s="21">
        <v>0</v>
      </c>
      <c r="S67" s="21">
        <v>0</v>
      </c>
      <c r="T67" s="21">
        <v>0</v>
      </c>
      <c r="U67" s="21">
        <v>0</v>
      </c>
      <c r="V67" s="21">
        <v>0</v>
      </c>
      <c r="W67" s="21">
        <v>0</v>
      </c>
      <c r="X67" s="21">
        <v>0</v>
      </c>
      <c r="Y67" s="21">
        <v>0</v>
      </c>
      <c r="Z67" s="21">
        <v>0.125</v>
      </c>
      <c r="AA67" s="21">
        <v>0.125</v>
      </c>
      <c r="AB67" s="21">
        <v>0</v>
      </c>
      <c r="AC67" s="21">
        <v>0</v>
      </c>
      <c r="AD67" s="21">
        <v>0.125</v>
      </c>
      <c r="AE67" s="21">
        <v>0</v>
      </c>
      <c r="AF67" s="21">
        <v>0</v>
      </c>
      <c r="AG67" s="22">
        <v>0</v>
      </c>
    </row>
    <row r="68" spans="1:38" x14ac:dyDescent="0.3">
      <c r="A68" s="16">
        <v>62</v>
      </c>
      <c r="B68" s="16" t="s">
        <v>70</v>
      </c>
      <c r="C68" s="16">
        <v>23</v>
      </c>
      <c r="D68" s="16">
        <v>23</v>
      </c>
      <c r="E68" s="16" t="s">
        <v>93</v>
      </c>
      <c r="F68" s="18">
        <v>0.25</v>
      </c>
      <c r="G68" s="19">
        <v>0.25</v>
      </c>
      <c r="H68" s="20">
        <v>0.25</v>
      </c>
      <c r="I68" s="21">
        <v>0</v>
      </c>
      <c r="J68" s="21">
        <v>0</v>
      </c>
      <c r="K68" s="21">
        <v>0</v>
      </c>
      <c r="L68" s="21">
        <v>0</v>
      </c>
      <c r="M68" s="21">
        <v>0</v>
      </c>
      <c r="N68" s="21">
        <v>0</v>
      </c>
      <c r="O68" s="21">
        <v>0</v>
      </c>
      <c r="P68" s="21">
        <v>0</v>
      </c>
      <c r="Q68" s="21">
        <v>0.25</v>
      </c>
      <c r="R68" s="21">
        <v>0</v>
      </c>
      <c r="S68" s="21">
        <v>0</v>
      </c>
      <c r="T68" s="21">
        <v>0</v>
      </c>
      <c r="U68" s="21">
        <v>0</v>
      </c>
      <c r="V68" s="21">
        <v>0</v>
      </c>
      <c r="W68" s="21">
        <v>0</v>
      </c>
      <c r="X68" s="21">
        <v>0</v>
      </c>
      <c r="Y68" s="21">
        <v>0</v>
      </c>
      <c r="Z68" s="21">
        <v>0</v>
      </c>
      <c r="AA68" s="21">
        <v>0.25</v>
      </c>
      <c r="AB68" s="21">
        <v>0</v>
      </c>
      <c r="AC68" s="21">
        <v>0</v>
      </c>
      <c r="AD68" s="21">
        <v>0</v>
      </c>
      <c r="AE68" s="21">
        <v>0.25</v>
      </c>
      <c r="AF68" s="21">
        <v>0</v>
      </c>
      <c r="AG68" s="22">
        <v>0</v>
      </c>
    </row>
    <row r="69" spans="1:38" x14ac:dyDescent="0.3">
      <c r="A69" s="16">
        <v>63</v>
      </c>
      <c r="B69" s="16" t="s">
        <v>70</v>
      </c>
      <c r="C69" s="16">
        <v>24</v>
      </c>
      <c r="D69" s="16">
        <v>24</v>
      </c>
      <c r="E69" s="16" t="s">
        <v>94</v>
      </c>
      <c r="F69" s="18">
        <v>0.25</v>
      </c>
      <c r="G69" s="19">
        <v>0.25</v>
      </c>
      <c r="H69" s="20">
        <v>0</v>
      </c>
      <c r="I69" s="21">
        <v>0</v>
      </c>
      <c r="J69" s="21">
        <v>0</v>
      </c>
      <c r="K69" s="21">
        <v>0</v>
      </c>
      <c r="L69" s="21">
        <v>0</v>
      </c>
      <c r="M69" s="21">
        <v>0</v>
      </c>
      <c r="N69" s="21">
        <v>0</v>
      </c>
      <c r="O69" s="21">
        <v>0</v>
      </c>
      <c r="P69" s="21">
        <v>0.25</v>
      </c>
      <c r="Q69" s="21">
        <v>0.25</v>
      </c>
      <c r="R69" s="21">
        <v>0</v>
      </c>
      <c r="S69" s="21">
        <v>0</v>
      </c>
      <c r="T69" s="21">
        <v>0</v>
      </c>
      <c r="U69" s="21">
        <v>0</v>
      </c>
      <c r="V69" s="21">
        <v>0</v>
      </c>
      <c r="W69" s="21">
        <v>0</v>
      </c>
      <c r="X69" s="21">
        <v>0</v>
      </c>
      <c r="Y69" s="21">
        <v>0</v>
      </c>
      <c r="Z69" s="21">
        <v>0.25</v>
      </c>
      <c r="AA69" s="21">
        <v>0.25</v>
      </c>
      <c r="AB69" s="21">
        <v>0</v>
      </c>
      <c r="AC69" s="21">
        <v>0</v>
      </c>
      <c r="AD69" s="21">
        <v>0</v>
      </c>
      <c r="AE69" s="21">
        <v>0.25</v>
      </c>
      <c r="AF69" s="21">
        <v>0</v>
      </c>
      <c r="AG69" s="22">
        <v>0</v>
      </c>
    </row>
    <row r="70" spans="1:38" s="39" customFormat="1" ht="13.5" thickBot="1" x14ac:dyDescent="0.35">
      <c r="A70" s="48">
        <v>64</v>
      </c>
      <c r="B70" s="48" t="s">
        <v>70</v>
      </c>
      <c r="C70" s="48">
        <v>25</v>
      </c>
      <c r="D70" s="48">
        <v>25</v>
      </c>
      <c r="E70" s="48" t="s">
        <v>95</v>
      </c>
      <c r="F70" s="32">
        <v>0.25</v>
      </c>
      <c r="G70" s="49">
        <v>0.25</v>
      </c>
      <c r="H70" s="20">
        <v>0</v>
      </c>
      <c r="I70" s="21">
        <v>0</v>
      </c>
      <c r="J70" s="21">
        <v>0.25</v>
      </c>
      <c r="K70" s="21">
        <v>0</v>
      </c>
      <c r="L70" s="21">
        <v>0</v>
      </c>
      <c r="M70" s="21">
        <v>0</v>
      </c>
      <c r="N70" s="21">
        <v>0</v>
      </c>
      <c r="O70" s="21">
        <v>0</v>
      </c>
      <c r="P70" s="21">
        <v>0</v>
      </c>
      <c r="Q70" s="21">
        <v>0.25</v>
      </c>
      <c r="R70" s="21">
        <v>0</v>
      </c>
      <c r="S70" s="21">
        <v>0</v>
      </c>
      <c r="T70" s="21">
        <v>0</v>
      </c>
      <c r="U70" s="21">
        <v>0</v>
      </c>
      <c r="V70" s="21">
        <v>0.25</v>
      </c>
      <c r="W70" s="21">
        <v>0</v>
      </c>
      <c r="X70" s="21">
        <v>0</v>
      </c>
      <c r="Y70" s="21">
        <v>0</v>
      </c>
      <c r="Z70" s="21">
        <v>0</v>
      </c>
      <c r="AA70" s="21">
        <v>0</v>
      </c>
      <c r="AB70" s="21">
        <v>0</v>
      </c>
      <c r="AC70" s="21">
        <v>0</v>
      </c>
      <c r="AD70" s="21">
        <v>0</v>
      </c>
      <c r="AE70" s="21">
        <v>0</v>
      </c>
      <c r="AF70" s="21">
        <v>0</v>
      </c>
      <c r="AG70" s="22">
        <v>0</v>
      </c>
    </row>
    <row r="71" spans="1:38" s="9" customFormat="1" ht="13.5" thickBot="1" x14ac:dyDescent="0.35">
      <c r="A71" s="50"/>
      <c r="B71" s="50"/>
      <c r="C71" s="50"/>
      <c r="D71" s="50"/>
      <c r="E71" s="51"/>
      <c r="F71" s="52"/>
      <c r="G71" s="53"/>
      <c r="H71" s="54"/>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6"/>
    </row>
    <row r="72" spans="1:38" s="9" customFormat="1" x14ac:dyDescent="0.3">
      <c r="A72" s="57"/>
      <c r="B72" s="57"/>
      <c r="C72" s="57"/>
      <c r="D72" s="57"/>
      <c r="E72" s="54" t="s">
        <v>24</v>
      </c>
      <c r="F72" s="26">
        <f>SUM(F3:F20)</f>
        <v>11</v>
      </c>
      <c r="G72" s="29">
        <f>SUM(G3:G20)</f>
        <v>11</v>
      </c>
      <c r="H72" s="58">
        <v>5.5</v>
      </c>
      <c r="I72" s="55">
        <v>4</v>
      </c>
      <c r="J72" s="55">
        <v>8</v>
      </c>
      <c r="K72" s="55">
        <v>7.375</v>
      </c>
      <c r="L72" s="55">
        <v>6.5</v>
      </c>
      <c r="M72" s="55">
        <v>6.5</v>
      </c>
      <c r="N72" s="55">
        <v>6.958333333333333</v>
      </c>
      <c r="O72" s="55">
        <v>2</v>
      </c>
      <c r="P72" s="55">
        <v>8.5</v>
      </c>
      <c r="Q72" s="55">
        <v>10</v>
      </c>
      <c r="R72" s="55">
        <v>7.625</v>
      </c>
      <c r="S72" s="55">
        <v>10</v>
      </c>
      <c r="T72" s="55">
        <v>5</v>
      </c>
      <c r="U72" s="55">
        <v>4.25</v>
      </c>
      <c r="V72" s="55">
        <v>7.3645833333333339</v>
      </c>
      <c r="W72" s="55">
        <v>4</v>
      </c>
      <c r="X72" s="55">
        <v>6.5</v>
      </c>
      <c r="Y72" s="55">
        <v>6.6833333333333336</v>
      </c>
      <c r="Z72" s="55">
        <v>6.5</v>
      </c>
      <c r="AA72" s="55">
        <v>6.5</v>
      </c>
      <c r="AB72" s="55">
        <v>7.5277777777777777</v>
      </c>
      <c r="AC72" s="55">
        <v>11.5</v>
      </c>
      <c r="AD72" s="55">
        <v>6.875</v>
      </c>
      <c r="AE72" s="55">
        <v>9.98</v>
      </c>
      <c r="AF72" s="55">
        <v>9.1041666666666661</v>
      </c>
      <c r="AG72" s="56">
        <v>6.5</v>
      </c>
      <c r="AH72" s="59"/>
      <c r="AI72" s="59"/>
      <c r="AJ72" s="59"/>
      <c r="AK72" s="59"/>
      <c r="AL72" s="59"/>
    </row>
    <row r="73" spans="1:38" s="9" customFormat="1" x14ac:dyDescent="0.3">
      <c r="A73" s="50"/>
      <c r="B73" s="50"/>
      <c r="C73" s="50"/>
      <c r="D73" s="50"/>
      <c r="E73" s="52" t="s">
        <v>44</v>
      </c>
      <c r="F73" s="18">
        <f>SUM(F22:F24)</f>
        <v>4</v>
      </c>
      <c r="G73" s="60">
        <f>SUM(G22:G24)</f>
        <v>4</v>
      </c>
      <c r="H73" s="61">
        <v>1</v>
      </c>
      <c r="I73" s="62">
        <v>0</v>
      </c>
      <c r="J73" s="62">
        <v>4</v>
      </c>
      <c r="K73" s="62">
        <v>4</v>
      </c>
      <c r="L73" s="62">
        <v>3</v>
      </c>
      <c r="M73" s="62">
        <v>1</v>
      </c>
      <c r="N73" s="62">
        <v>3.25</v>
      </c>
      <c r="O73" s="62">
        <v>0</v>
      </c>
      <c r="P73" s="62">
        <v>3</v>
      </c>
      <c r="Q73" s="62">
        <v>4</v>
      </c>
      <c r="R73" s="62">
        <v>2.25</v>
      </c>
      <c r="S73" s="62">
        <v>1</v>
      </c>
      <c r="T73" s="62">
        <v>1</v>
      </c>
      <c r="U73" s="62">
        <v>0.15384615384615385</v>
      </c>
      <c r="V73" s="62">
        <v>0</v>
      </c>
      <c r="W73" s="62">
        <v>0</v>
      </c>
      <c r="X73" s="62">
        <v>4</v>
      </c>
      <c r="Y73" s="62">
        <v>1</v>
      </c>
      <c r="Z73" s="62">
        <v>2</v>
      </c>
      <c r="AA73" s="62">
        <v>2</v>
      </c>
      <c r="AB73" s="62">
        <v>2</v>
      </c>
      <c r="AC73" s="62">
        <v>2</v>
      </c>
      <c r="AD73" s="62">
        <v>1.5</v>
      </c>
      <c r="AE73" s="62">
        <v>2</v>
      </c>
      <c r="AF73" s="62">
        <v>2.25</v>
      </c>
      <c r="AG73" s="53">
        <v>3</v>
      </c>
      <c r="AH73" s="59"/>
      <c r="AI73" s="59"/>
      <c r="AJ73" s="59"/>
      <c r="AK73" s="59"/>
      <c r="AL73" s="59"/>
    </row>
    <row r="74" spans="1:38" s="9" customFormat="1" x14ac:dyDescent="0.3">
      <c r="A74" s="50"/>
      <c r="B74" s="50"/>
      <c r="C74" s="50"/>
      <c r="D74" s="50"/>
      <c r="E74" s="52" t="s">
        <v>49</v>
      </c>
      <c r="F74" s="18">
        <f>SUM(F26:F38)</f>
        <v>9</v>
      </c>
      <c r="G74" s="60">
        <f>SUM(G26:G38)</f>
        <v>9</v>
      </c>
      <c r="H74" s="61">
        <v>4</v>
      </c>
      <c r="I74" s="62">
        <v>2</v>
      </c>
      <c r="J74" s="62">
        <v>7</v>
      </c>
      <c r="K74" s="62">
        <v>6.4</v>
      </c>
      <c r="L74" s="62">
        <v>1</v>
      </c>
      <c r="M74" s="62">
        <v>7.2</v>
      </c>
      <c r="N74" s="62">
        <v>2</v>
      </c>
      <c r="O74" s="62">
        <v>2</v>
      </c>
      <c r="P74" s="62">
        <v>3</v>
      </c>
      <c r="Q74" s="62">
        <v>7</v>
      </c>
      <c r="R74" s="62">
        <v>7</v>
      </c>
      <c r="S74" s="62">
        <v>3.5</v>
      </c>
      <c r="T74" s="62">
        <v>5</v>
      </c>
      <c r="U74" s="62">
        <v>4</v>
      </c>
      <c r="V74" s="62">
        <v>7.0333333333333332</v>
      </c>
      <c r="W74" s="62">
        <v>2</v>
      </c>
      <c r="X74" s="62">
        <v>3</v>
      </c>
      <c r="Y74" s="62">
        <v>7</v>
      </c>
      <c r="Z74" s="62">
        <v>1</v>
      </c>
      <c r="AA74" s="62">
        <v>4</v>
      </c>
      <c r="AB74" s="62">
        <v>4.4444444444444446</v>
      </c>
      <c r="AC74" s="62">
        <v>8.675149936191918</v>
      </c>
      <c r="AD74" s="62">
        <v>5</v>
      </c>
      <c r="AE74" s="62">
        <v>7.2</v>
      </c>
      <c r="AF74" s="62">
        <v>2</v>
      </c>
      <c r="AG74" s="53">
        <v>6</v>
      </c>
      <c r="AH74" s="59"/>
      <c r="AI74" s="59"/>
      <c r="AJ74" s="59"/>
      <c r="AK74" s="59"/>
      <c r="AL74" s="59"/>
    </row>
    <row r="75" spans="1:38" s="9" customFormat="1" x14ac:dyDescent="0.3">
      <c r="A75" s="50"/>
      <c r="B75" s="50"/>
      <c r="C75" s="50"/>
      <c r="D75" s="50"/>
      <c r="E75" s="52" t="s">
        <v>64</v>
      </c>
      <c r="F75" s="18">
        <f>SUM(F40:F44)</f>
        <v>8</v>
      </c>
      <c r="G75" s="60">
        <f>SUM(G40:G44)</f>
        <v>8</v>
      </c>
      <c r="H75" s="61">
        <v>4.1894273766872434</v>
      </c>
      <c r="I75" s="62">
        <v>4.6683568087645071</v>
      </c>
      <c r="J75" s="62">
        <v>7.0413108601273322</v>
      </c>
      <c r="K75" s="62">
        <v>7.6347133098542681</v>
      </c>
      <c r="L75" s="62">
        <v>5.7459666064221526</v>
      </c>
      <c r="M75" s="62">
        <v>6.1307517502568896</v>
      </c>
      <c r="N75" s="62">
        <v>4.9614788382704784</v>
      </c>
      <c r="O75" s="62">
        <v>4.4569798412745945</v>
      </c>
      <c r="P75" s="62">
        <v>5.7863423273749683</v>
      </c>
      <c r="Q75" s="62">
        <v>6.8955080552501489</v>
      </c>
      <c r="R75" s="62">
        <v>4.5419842446002647</v>
      </c>
      <c r="S75" s="62">
        <v>5.0819597110868688</v>
      </c>
      <c r="T75" s="62">
        <v>2.7632956629188827</v>
      </c>
      <c r="U75" s="62">
        <v>4.0596935402740755</v>
      </c>
      <c r="V75" s="62">
        <v>5.6369826019857134</v>
      </c>
      <c r="W75" s="62">
        <v>5.7978095810638006</v>
      </c>
      <c r="X75" s="62">
        <v>4.4709195621150242</v>
      </c>
      <c r="Y75" s="62">
        <v>5.2901122825716858</v>
      </c>
      <c r="Z75" s="62">
        <v>5.8235413128295539</v>
      </c>
      <c r="AA75" s="62">
        <v>5.437882165259305</v>
      </c>
      <c r="AB75" s="62">
        <v>3.9615565010268479</v>
      </c>
      <c r="AC75" s="62">
        <v>1</v>
      </c>
      <c r="AD75" s="62">
        <v>6.2315820594383737</v>
      </c>
      <c r="AE75" s="62">
        <v>5.9617914356520343</v>
      </c>
      <c r="AF75" s="62">
        <v>4.3667288342250705</v>
      </c>
      <c r="AG75" s="53">
        <v>5.4919707617667308</v>
      </c>
      <c r="AH75" s="59"/>
      <c r="AI75" s="59"/>
      <c r="AJ75" s="59"/>
      <c r="AK75" s="59"/>
      <c r="AL75" s="59"/>
    </row>
    <row r="76" spans="1:38" ht="13.5" thickBot="1" x14ac:dyDescent="0.35">
      <c r="A76" s="20"/>
      <c r="B76" s="20"/>
      <c r="C76" s="20"/>
      <c r="D76" s="20"/>
      <c r="E76" s="20" t="s">
        <v>70</v>
      </c>
      <c r="F76" s="32">
        <f>SUM(F46:F70)</f>
        <v>6</v>
      </c>
      <c r="G76" s="63">
        <f>SUM(G46:G70)</f>
        <v>6</v>
      </c>
      <c r="H76" s="64">
        <v>2.75</v>
      </c>
      <c r="I76" s="65">
        <v>4.75</v>
      </c>
      <c r="J76" s="65">
        <v>4.375</v>
      </c>
      <c r="K76" s="65">
        <v>1.75</v>
      </c>
      <c r="L76" s="65">
        <v>1</v>
      </c>
      <c r="M76" s="65">
        <v>1.25</v>
      </c>
      <c r="N76" s="65">
        <v>0.75</v>
      </c>
      <c r="O76" s="65">
        <v>1</v>
      </c>
      <c r="P76" s="65">
        <v>3.75</v>
      </c>
      <c r="Q76" s="65">
        <v>5.75</v>
      </c>
      <c r="R76" s="65">
        <v>4.125</v>
      </c>
      <c r="S76" s="65">
        <v>1</v>
      </c>
      <c r="T76" s="65">
        <v>1</v>
      </c>
      <c r="U76" s="65">
        <v>1</v>
      </c>
      <c r="V76" s="65">
        <v>1.75</v>
      </c>
      <c r="W76" s="65">
        <v>1</v>
      </c>
      <c r="X76" s="65">
        <v>0.75</v>
      </c>
      <c r="Y76" s="65">
        <v>1.75</v>
      </c>
      <c r="Z76" s="65">
        <v>3.25</v>
      </c>
      <c r="AA76" s="65">
        <v>4.375</v>
      </c>
      <c r="AB76" s="65">
        <v>1.5</v>
      </c>
      <c r="AC76" s="65">
        <v>1.625</v>
      </c>
      <c r="AD76" s="65">
        <v>2.625</v>
      </c>
      <c r="AE76" s="65">
        <v>3.625</v>
      </c>
      <c r="AF76" s="65">
        <v>3.625</v>
      </c>
      <c r="AG76" s="66">
        <v>1.875</v>
      </c>
      <c r="AH76" s="59"/>
      <c r="AI76" s="59"/>
      <c r="AJ76" s="59"/>
      <c r="AK76" s="59"/>
      <c r="AL76" s="59"/>
    </row>
    <row r="77" spans="1:38" s="9" customFormat="1" ht="13.5" thickBot="1" x14ac:dyDescent="0.35">
      <c r="A77" s="67"/>
      <c r="B77" s="67"/>
      <c r="C77" s="67"/>
      <c r="D77" s="67"/>
      <c r="E77" s="68" t="s">
        <v>96</v>
      </c>
      <c r="F77" s="67">
        <f>SUM(F72:F76)</f>
        <v>38</v>
      </c>
      <c r="G77" s="69">
        <f>SUM(G72:G76)</f>
        <v>38</v>
      </c>
      <c r="H77" s="70">
        <v>17.439427376687242</v>
      </c>
      <c r="I77" s="13">
        <v>15.418356808764507</v>
      </c>
      <c r="J77" s="13">
        <v>30.416310860127332</v>
      </c>
      <c r="K77" s="13">
        <v>27.159713309854268</v>
      </c>
      <c r="L77" s="13">
        <v>17.245966606422151</v>
      </c>
      <c r="M77" s="13">
        <v>22.080751750256887</v>
      </c>
      <c r="N77" s="13">
        <v>17.919812171603809</v>
      </c>
      <c r="O77" s="13">
        <v>9.4569798412745953</v>
      </c>
      <c r="P77" s="13">
        <v>24.036342327374967</v>
      </c>
      <c r="Q77" s="13">
        <v>33.645508055250147</v>
      </c>
      <c r="R77" s="13">
        <v>25.541984244600265</v>
      </c>
      <c r="S77" s="13">
        <v>20.581959711086867</v>
      </c>
      <c r="T77" s="13">
        <v>14.763295662918882</v>
      </c>
      <c r="U77" s="13">
        <v>13.463539694120229</v>
      </c>
      <c r="V77" s="13">
        <v>21.784899268652381</v>
      </c>
      <c r="W77" s="13">
        <v>12.797809581063801</v>
      </c>
      <c r="X77" s="13">
        <v>18.720919562115025</v>
      </c>
      <c r="Y77" s="13">
        <v>21.723445615905021</v>
      </c>
      <c r="Z77" s="13">
        <v>18.573541312829555</v>
      </c>
      <c r="AA77" s="13">
        <v>22.312882165259303</v>
      </c>
      <c r="AB77" s="13">
        <v>19.43377872324907</v>
      </c>
      <c r="AC77" s="13">
        <v>24.800149936191918</v>
      </c>
      <c r="AD77" s="13">
        <v>22.231582059438374</v>
      </c>
      <c r="AE77" s="13">
        <v>28.766791435652035</v>
      </c>
      <c r="AF77" s="13">
        <v>21.345895500891736</v>
      </c>
      <c r="AG77" s="14">
        <v>22.86697076176673</v>
      </c>
      <c r="AH77" s="71"/>
      <c r="AI77" s="71"/>
      <c r="AJ77" s="71"/>
      <c r="AK77" s="71"/>
      <c r="AL77" s="71"/>
    </row>
    <row r="78" spans="1:38" ht="13.5" thickBot="1" x14ac:dyDescent="0.35">
      <c r="A78" s="16"/>
      <c r="B78" s="16"/>
      <c r="C78" s="16"/>
      <c r="D78" s="16"/>
      <c r="E78" s="17"/>
      <c r="F78" s="16"/>
      <c r="G78" s="72"/>
      <c r="H78" s="20"/>
      <c r="AH78" s="59"/>
      <c r="AI78" s="59"/>
      <c r="AJ78" s="59"/>
      <c r="AK78" s="59"/>
      <c r="AL78" s="59"/>
    </row>
    <row r="79" spans="1:38" ht="13.5" thickBot="1" x14ac:dyDescent="0.35">
      <c r="A79" s="73"/>
      <c r="B79" s="73"/>
      <c r="C79" s="73"/>
      <c r="D79" s="73"/>
      <c r="E79" s="74" t="s">
        <v>97</v>
      </c>
      <c r="F79" s="73">
        <v>38</v>
      </c>
      <c r="G79" s="75">
        <v>38</v>
      </c>
      <c r="H79" s="76">
        <v>38</v>
      </c>
      <c r="I79" s="77">
        <v>38</v>
      </c>
      <c r="J79" s="77">
        <v>38</v>
      </c>
      <c r="K79" s="77">
        <v>38</v>
      </c>
      <c r="L79" s="77">
        <v>38</v>
      </c>
      <c r="M79" s="77">
        <v>38</v>
      </c>
      <c r="N79" s="77">
        <v>38</v>
      </c>
      <c r="O79" s="77">
        <v>38</v>
      </c>
      <c r="P79" s="77">
        <v>38</v>
      </c>
      <c r="Q79" s="77">
        <v>38</v>
      </c>
      <c r="R79" s="77">
        <v>38</v>
      </c>
      <c r="S79" s="77">
        <v>38</v>
      </c>
      <c r="T79" s="77">
        <v>38</v>
      </c>
      <c r="U79" s="77">
        <v>38</v>
      </c>
      <c r="V79" s="77">
        <v>38</v>
      </c>
      <c r="W79" s="77">
        <v>38</v>
      </c>
      <c r="X79" s="77">
        <v>38</v>
      </c>
      <c r="Y79" s="77">
        <v>38</v>
      </c>
      <c r="Z79" s="77">
        <v>38</v>
      </c>
      <c r="AA79" s="77">
        <v>38</v>
      </c>
      <c r="AB79" s="77">
        <v>38</v>
      </c>
      <c r="AC79" s="77">
        <v>38</v>
      </c>
      <c r="AD79" s="77">
        <v>38</v>
      </c>
      <c r="AE79" s="77">
        <v>38</v>
      </c>
      <c r="AF79" s="77">
        <v>38</v>
      </c>
      <c r="AG79" s="78">
        <v>38</v>
      </c>
      <c r="AH79" s="59"/>
      <c r="AI79" s="59"/>
      <c r="AJ79" s="59"/>
      <c r="AK79" s="59"/>
      <c r="AL79" s="59"/>
    </row>
    <row r="80" spans="1:38" x14ac:dyDescent="0.3">
      <c r="A80" s="20"/>
      <c r="B80" s="20"/>
      <c r="C80" s="20"/>
      <c r="D80" s="20"/>
      <c r="E80" s="79" t="s">
        <v>98</v>
      </c>
      <c r="F80" s="20"/>
      <c r="G80" s="80"/>
      <c r="H80" s="81">
        <v>17.439427376687242</v>
      </c>
      <c r="I80" s="82">
        <v>15.418356808764507</v>
      </c>
      <c r="J80" s="82">
        <v>30.416310860127332</v>
      </c>
      <c r="K80" s="82">
        <v>27.159713309854268</v>
      </c>
      <c r="L80" s="82">
        <v>17.245966606422151</v>
      </c>
      <c r="M80" s="82">
        <v>22.080751750256887</v>
      </c>
      <c r="N80" s="82">
        <v>17.919812171603809</v>
      </c>
      <c r="O80" s="82">
        <v>9.4569798412745953</v>
      </c>
      <c r="P80" s="82">
        <v>24.036342327374967</v>
      </c>
      <c r="Q80" s="82">
        <v>33.645508055250147</v>
      </c>
      <c r="R80" s="82">
        <v>25.541984244600265</v>
      </c>
      <c r="S80" s="82">
        <v>20.581959711086867</v>
      </c>
      <c r="T80" s="82">
        <v>14.763295662918882</v>
      </c>
      <c r="U80" s="82">
        <v>13.463539694120229</v>
      </c>
      <c r="V80" s="82">
        <v>21.784899268652381</v>
      </c>
      <c r="W80" s="82">
        <v>12.797809581063801</v>
      </c>
      <c r="X80" s="82">
        <v>18.720919562115025</v>
      </c>
      <c r="Y80" s="82">
        <v>21.723445615905021</v>
      </c>
      <c r="Z80" s="82">
        <v>18.573541312829555</v>
      </c>
      <c r="AA80" s="82">
        <v>22.312882165259303</v>
      </c>
      <c r="AB80" s="82">
        <v>19.43377872324907</v>
      </c>
      <c r="AC80" s="82">
        <v>24.800149936191918</v>
      </c>
      <c r="AD80" s="82">
        <v>22.231582059438374</v>
      </c>
      <c r="AE80" s="82">
        <v>28.766791435652035</v>
      </c>
      <c r="AF80" s="82">
        <v>21.345895500891736</v>
      </c>
      <c r="AG80" s="82">
        <v>22.86697076176673</v>
      </c>
      <c r="AH80" s="59"/>
      <c r="AI80" s="59"/>
      <c r="AJ80" s="59"/>
      <c r="AK80" s="59"/>
      <c r="AL80" s="59"/>
    </row>
    <row r="81" spans="1:38" ht="13.5" thickBot="1" x14ac:dyDescent="0.35">
      <c r="A81" s="83"/>
      <c r="B81" s="83"/>
      <c r="C81" s="83"/>
      <c r="D81" s="83"/>
      <c r="E81" s="84" t="s">
        <v>99</v>
      </c>
      <c r="F81" s="83"/>
      <c r="G81" s="85"/>
      <c r="H81" s="83">
        <v>0.45893229938650637</v>
      </c>
      <c r="I81" s="86">
        <v>0.40574623180959229</v>
      </c>
      <c r="J81" s="86">
        <v>0.80042923316124559</v>
      </c>
      <c r="K81" s="86">
        <v>0.71472929762774395</v>
      </c>
      <c r="L81" s="86">
        <v>0.45384122648479347</v>
      </c>
      <c r="M81" s="86">
        <v>0.58107241448044444</v>
      </c>
      <c r="N81" s="86">
        <v>0.47157400451588971</v>
      </c>
      <c r="O81" s="86">
        <v>0.24886789055985778</v>
      </c>
      <c r="P81" s="86">
        <v>0.63253532440460436</v>
      </c>
      <c r="Q81" s="86">
        <v>0.88540810671710912</v>
      </c>
      <c r="R81" s="86">
        <v>0.67215748012105958</v>
      </c>
      <c r="S81" s="86">
        <v>0.54163051871281231</v>
      </c>
      <c r="T81" s="86">
        <v>0.38850778060312846</v>
      </c>
      <c r="U81" s="86">
        <v>0.35430367616105868</v>
      </c>
      <c r="V81" s="86">
        <v>0.57328682285927324</v>
      </c>
      <c r="W81" s="86">
        <v>0.33678446265957368</v>
      </c>
      <c r="X81" s="86">
        <v>0.49265577795039539</v>
      </c>
      <c r="Y81" s="86">
        <v>0.57166962147118472</v>
      </c>
      <c r="Z81" s="86">
        <v>0.4887774029691988</v>
      </c>
      <c r="AA81" s="86">
        <v>0.58718110961208692</v>
      </c>
      <c r="AB81" s="86">
        <v>0.51141522955918606</v>
      </c>
      <c r="AC81" s="86">
        <v>0.65263552463662944</v>
      </c>
      <c r="AD81" s="86">
        <v>0.58504163314311508</v>
      </c>
      <c r="AE81" s="86">
        <v>0.75702082725400088</v>
      </c>
      <c r="AF81" s="86">
        <v>0.56173409212872993</v>
      </c>
      <c r="AG81" s="86">
        <v>0.60176238846754548</v>
      </c>
      <c r="AH81" s="59"/>
      <c r="AI81" s="59"/>
      <c r="AJ81" s="59"/>
      <c r="AK81" s="59"/>
      <c r="AL81" s="59"/>
    </row>
    <row r="82" spans="1:38" s="9" customFormat="1" ht="13.5" thickBot="1" x14ac:dyDescent="0.35">
      <c r="A82" s="67"/>
      <c r="B82" s="67"/>
      <c r="C82" s="67"/>
      <c r="D82" s="67"/>
      <c r="E82" s="68" t="s">
        <v>100</v>
      </c>
      <c r="F82" s="67"/>
      <c r="G82" s="87"/>
      <c r="H82" s="88">
        <v>20</v>
      </c>
      <c r="I82" s="89">
        <v>22</v>
      </c>
      <c r="J82" s="89">
        <v>2</v>
      </c>
      <c r="K82" s="89">
        <v>4</v>
      </c>
      <c r="L82" s="89">
        <v>21</v>
      </c>
      <c r="M82" s="89">
        <v>11</v>
      </c>
      <c r="N82" s="89">
        <v>19</v>
      </c>
      <c r="O82" s="89">
        <v>26</v>
      </c>
      <c r="P82" s="89">
        <v>7</v>
      </c>
      <c r="Q82" s="89">
        <v>1</v>
      </c>
      <c r="R82" s="89">
        <v>5</v>
      </c>
      <c r="S82" s="89">
        <v>15</v>
      </c>
      <c r="T82" s="89">
        <v>23</v>
      </c>
      <c r="U82" s="89">
        <v>24</v>
      </c>
      <c r="V82" s="89">
        <v>12</v>
      </c>
      <c r="W82" s="89">
        <v>25</v>
      </c>
      <c r="X82" s="89">
        <v>17</v>
      </c>
      <c r="Y82" s="89">
        <v>13</v>
      </c>
      <c r="Z82" s="89">
        <v>18</v>
      </c>
      <c r="AA82" s="89">
        <v>9</v>
      </c>
      <c r="AB82" s="89">
        <v>16</v>
      </c>
      <c r="AC82" s="89">
        <v>6</v>
      </c>
      <c r="AD82" s="89">
        <v>10</v>
      </c>
      <c r="AE82" s="89">
        <v>3</v>
      </c>
      <c r="AF82" s="89">
        <v>14</v>
      </c>
      <c r="AG82" s="90">
        <v>8</v>
      </c>
      <c r="AH82" s="71"/>
      <c r="AI82" s="71"/>
      <c r="AJ82" s="71"/>
      <c r="AK82" s="71"/>
      <c r="AL82" s="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Zoznam Inštitúcií</vt:lpstr>
      <vt:lpstr>Dáta</vt:lpstr>
      <vt:lpstr>Vyhodnotenie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Tibenska</dc:creator>
  <cp:lastModifiedBy>Peter Klátik</cp:lastModifiedBy>
  <dcterms:created xsi:type="dcterms:W3CDTF">2021-11-26T16:49:50Z</dcterms:created>
  <dcterms:modified xsi:type="dcterms:W3CDTF">2021-12-02T01:33:43Z</dcterms:modified>
</cp:coreProperties>
</file>